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qgincorp.sharepoint.com/sites/TokyoOffice/Shared Documents/Yuki/個人用/メール/"/>
    </mc:Choice>
  </mc:AlternateContent>
  <xr:revisionPtr revIDLastSave="0" documentId="8_{FFC6DA34-E06F-4D85-B7C6-5077CB1AF5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  <c r="D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H2" i="1"/>
  <c r="H14" i="1"/>
  <c r="H15" i="1"/>
  <c r="H4" i="1"/>
  <c r="H13" i="1"/>
  <c r="H10" i="1"/>
  <c r="H11" i="1"/>
  <c r="H8" i="1" l="1"/>
  <c r="H7" i="1"/>
  <c r="H5" i="1"/>
  <c r="D3" i="1"/>
  <c r="D7" i="1"/>
  <c r="E7" i="1"/>
  <c r="D9" i="1"/>
  <c r="E9" i="1"/>
  <c r="D11" i="1"/>
  <c r="H9" i="1"/>
  <c r="E3" i="1"/>
  <c r="E11" i="1"/>
  <c r="D5" i="1"/>
  <c r="D13" i="1"/>
  <c r="E5" i="1"/>
  <c r="E13" i="1"/>
  <c r="H6" i="1"/>
  <c r="F3" i="1"/>
  <c r="F5" i="1"/>
  <c r="F7" i="1"/>
  <c r="F9" i="1"/>
  <c r="F11" i="1"/>
  <c r="F13" i="1"/>
  <c r="A16" i="1"/>
  <c r="G15" i="1"/>
  <c r="F15" i="1"/>
  <c r="E15" i="1"/>
  <c r="D15" i="1"/>
  <c r="G3" i="1"/>
  <c r="G5" i="1"/>
  <c r="G7" i="1"/>
  <c r="G9" i="1"/>
  <c r="G11" i="1"/>
  <c r="G13" i="1"/>
  <c r="D4" i="1"/>
  <c r="D6" i="1"/>
  <c r="D8" i="1"/>
  <c r="D10" i="1"/>
  <c r="D12" i="1"/>
  <c r="D14" i="1"/>
  <c r="E4" i="1"/>
  <c r="E6" i="1"/>
  <c r="E8" i="1"/>
  <c r="E10" i="1"/>
  <c r="E12" i="1"/>
  <c r="E14" i="1"/>
  <c r="F4" i="1"/>
  <c r="F6" i="1"/>
  <c r="F8" i="1"/>
  <c r="F10" i="1"/>
  <c r="F12" i="1"/>
  <c r="F14" i="1"/>
  <c r="G4" i="1"/>
  <c r="G6" i="1"/>
  <c r="G8" i="1"/>
  <c r="G10" i="1"/>
  <c r="G12" i="1"/>
  <c r="G14" i="1"/>
  <c r="H12" i="1"/>
  <c r="H3" i="1"/>
  <c r="A17" i="1" l="1"/>
  <c r="E16" i="1"/>
  <c r="D16" i="1"/>
  <c r="F16" i="1"/>
  <c r="G16" i="1"/>
  <c r="H16" i="1"/>
  <c r="A18" i="1" l="1"/>
  <c r="G17" i="1"/>
  <c r="F17" i="1"/>
  <c r="E17" i="1"/>
  <c r="D17" i="1"/>
  <c r="H17" i="1"/>
  <c r="A19" i="1" l="1"/>
  <c r="E18" i="1"/>
  <c r="D18" i="1"/>
  <c r="G18" i="1"/>
  <c r="F18" i="1"/>
  <c r="H18" i="1"/>
  <c r="A20" i="1" l="1"/>
  <c r="G19" i="1"/>
  <c r="F19" i="1"/>
  <c r="E19" i="1"/>
  <c r="D19" i="1"/>
  <c r="H19" i="1"/>
  <c r="C16" i="1"/>
  <c r="B6" i="1"/>
  <c r="B13" i="1"/>
  <c r="B16" i="1"/>
  <c r="C5" i="1"/>
  <c r="C8" i="1"/>
  <c r="C13" i="1"/>
  <c r="B4" i="1"/>
  <c r="B3" i="1"/>
  <c r="C2" i="1"/>
  <c r="C11" i="1"/>
  <c r="B20" i="1"/>
  <c r="C18" i="1"/>
  <c r="C17" i="1"/>
  <c r="B2" i="1"/>
  <c r="C9" i="1"/>
  <c r="C10" i="1"/>
  <c r="C15" i="1"/>
  <c r="B9" i="1"/>
  <c r="B7" i="1"/>
  <c r="B17" i="1"/>
  <c r="C20" i="1"/>
  <c r="B11" i="1"/>
  <c r="C3" i="1"/>
  <c r="B18" i="1"/>
  <c r="B15" i="1"/>
  <c r="B19" i="1"/>
  <c r="C14" i="1"/>
  <c r="B14" i="1"/>
  <c r="C4" i="1"/>
  <c r="B10" i="1"/>
  <c r="C6" i="1"/>
  <c r="B5" i="1"/>
  <c r="B8" i="1"/>
  <c r="C12" i="1"/>
  <c r="C7" i="1"/>
  <c r="C19" i="1"/>
  <c r="B12" i="1"/>
  <c r="A21" i="1" l="1"/>
  <c r="E20" i="1"/>
  <c r="D20" i="1"/>
  <c r="G20" i="1"/>
  <c r="F20" i="1"/>
  <c r="H20" i="1"/>
  <c r="A22" i="1" l="1"/>
  <c r="G21" i="1"/>
  <c r="F21" i="1"/>
  <c r="E21" i="1"/>
  <c r="D21" i="1"/>
  <c r="H21" i="1"/>
  <c r="B21" i="1"/>
  <c r="C21" i="1"/>
  <c r="A23" i="1" l="1"/>
  <c r="E22" i="1"/>
  <c r="D22" i="1"/>
  <c r="G22" i="1"/>
  <c r="F22" i="1"/>
  <c r="H22" i="1"/>
  <c r="B22" i="1"/>
  <c r="C22" i="1"/>
  <c r="A24" i="1" l="1"/>
  <c r="G23" i="1"/>
  <c r="F23" i="1"/>
  <c r="E23" i="1"/>
  <c r="D23" i="1"/>
  <c r="H23" i="1"/>
  <c r="B23" i="1"/>
  <c r="C23" i="1"/>
  <c r="A25" i="1" l="1"/>
  <c r="E24" i="1"/>
  <c r="D24" i="1"/>
  <c r="H24" i="1"/>
  <c r="F24" i="1"/>
  <c r="G24" i="1"/>
  <c r="C24" i="1"/>
  <c r="B24" i="1"/>
  <c r="A26" i="1" l="1"/>
  <c r="G25" i="1"/>
  <c r="F25" i="1"/>
  <c r="E25" i="1"/>
  <c r="D25" i="1"/>
  <c r="H25" i="1"/>
  <c r="C25" i="1"/>
  <c r="B25" i="1"/>
  <c r="A27" i="1" l="1"/>
  <c r="E26" i="1"/>
  <c r="D26" i="1"/>
  <c r="G26" i="1"/>
  <c r="F26" i="1"/>
  <c r="H26" i="1"/>
  <c r="B26" i="1"/>
  <c r="C26" i="1"/>
  <c r="A28" i="1" l="1"/>
  <c r="G27" i="1"/>
  <c r="F27" i="1"/>
  <c r="E27" i="1"/>
  <c r="D27" i="1"/>
  <c r="H27" i="1"/>
  <c r="C27" i="1"/>
  <c r="B27" i="1"/>
  <c r="A29" i="1" l="1"/>
  <c r="E28" i="1"/>
  <c r="D28" i="1"/>
  <c r="G28" i="1"/>
  <c r="F28" i="1"/>
  <c r="H28" i="1"/>
  <c r="C28" i="1"/>
  <c r="B28" i="1"/>
  <c r="A30" i="1" l="1"/>
  <c r="G29" i="1"/>
  <c r="F29" i="1"/>
  <c r="E29" i="1"/>
  <c r="D29" i="1"/>
  <c r="H29" i="1"/>
  <c r="C29" i="1"/>
  <c r="B29" i="1"/>
  <c r="A31" i="1" l="1"/>
  <c r="E30" i="1"/>
  <c r="D30" i="1"/>
  <c r="G30" i="1"/>
  <c r="F30" i="1"/>
  <c r="H30" i="1"/>
  <c r="C30" i="1"/>
  <c r="B30" i="1"/>
  <c r="A32" i="1" l="1"/>
  <c r="G31" i="1"/>
  <c r="F31" i="1"/>
  <c r="E31" i="1"/>
  <c r="D31" i="1"/>
  <c r="H31" i="1"/>
  <c r="B31" i="1"/>
  <c r="C31" i="1"/>
  <c r="A33" i="1" l="1"/>
  <c r="E32" i="1"/>
  <c r="D32" i="1"/>
  <c r="G32" i="1"/>
  <c r="H32" i="1"/>
  <c r="F32" i="1"/>
  <c r="C32" i="1"/>
  <c r="B32" i="1"/>
  <c r="A34" i="1" l="1"/>
  <c r="G33" i="1"/>
  <c r="F33" i="1"/>
  <c r="E33" i="1"/>
  <c r="D33" i="1"/>
  <c r="H33" i="1"/>
  <c r="C33" i="1"/>
  <c r="B33" i="1"/>
  <c r="A35" i="1" l="1"/>
  <c r="E34" i="1"/>
  <c r="D34" i="1"/>
  <c r="G34" i="1"/>
  <c r="F34" i="1"/>
  <c r="H34" i="1"/>
  <c r="C34" i="1"/>
  <c r="B34" i="1"/>
  <c r="A36" i="1" l="1"/>
  <c r="G35" i="1"/>
  <c r="F35" i="1"/>
  <c r="E35" i="1"/>
  <c r="D35" i="1"/>
  <c r="H35" i="1"/>
  <c r="C35" i="1"/>
  <c r="B35" i="1"/>
  <c r="A37" i="1" l="1"/>
  <c r="E36" i="1"/>
  <c r="D36" i="1"/>
  <c r="G36" i="1"/>
  <c r="H36" i="1"/>
  <c r="F36" i="1"/>
  <c r="B36" i="1"/>
  <c r="C36" i="1"/>
  <c r="A38" i="1" l="1"/>
  <c r="G37" i="1"/>
  <c r="F37" i="1"/>
  <c r="E37" i="1"/>
  <c r="D37" i="1"/>
  <c r="H37" i="1"/>
  <c r="C37" i="1"/>
  <c r="B37" i="1"/>
  <c r="A39" i="1" l="1"/>
  <c r="E38" i="1"/>
  <c r="D38" i="1"/>
  <c r="G38" i="1"/>
  <c r="F38" i="1"/>
  <c r="H38" i="1"/>
  <c r="C38" i="1"/>
  <c r="B38" i="1"/>
  <c r="A40" i="1" l="1"/>
  <c r="G39" i="1"/>
  <c r="F39" i="1"/>
  <c r="E39" i="1"/>
  <c r="D39" i="1"/>
  <c r="H39" i="1"/>
  <c r="C39" i="1"/>
  <c r="B39" i="1"/>
  <c r="A41" i="1" l="1"/>
  <c r="E40" i="1"/>
  <c r="D40" i="1"/>
  <c r="F40" i="1"/>
  <c r="G40" i="1"/>
  <c r="H40" i="1"/>
  <c r="C40" i="1"/>
  <c r="B40" i="1"/>
  <c r="A42" i="1" l="1"/>
  <c r="G41" i="1"/>
  <c r="F41" i="1"/>
  <c r="E41" i="1"/>
  <c r="D41" i="1"/>
  <c r="H41" i="1"/>
  <c r="B41" i="1"/>
  <c r="C41" i="1"/>
  <c r="A43" i="1" l="1"/>
  <c r="E42" i="1"/>
  <c r="D42" i="1"/>
  <c r="G42" i="1"/>
  <c r="F42" i="1"/>
  <c r="H42" i="1"/>
  <c r="B42" i="1"/>
  <c r="C42" i="1"/>
  <c r="A44" i="1" l="1"/>
  <c r="G43" i="1"/>
  <c r="F43" i="1"/>
  <c r="E43" i="1"/>
  <c r="D43" i="1"/>
  <c r="H43" i="1"/>
  <c r="C43" i="1"/>
  <c r="B43" i="1"/>
  <c r="A45" i="1" l="1"/>
  <c r="E44" i="1"/>
  <c r="D44" i="1"/>
  <c r="H44" i="1"/>
  <c r="G44" i="1"/>
  <c r="F44" i="1"/>
  <c r="C44" i="1"/>
  <c r="B44" i="1"/>
  <c r="A46" i="1" l="1"/>
  <c r="G45" i="1"/>
  <c r="F45" i="1"/>
  <c r="E45" i="1"/>
  <c r="D45" i="1"/>
  <c r="H45" i="1"/>
  <c r="B45" i="1"/>
  <c r="C45" i="1"/>
  <c r="A47" i="1" l="1"/>
  <c r="E46" i="1"/>
  <c r="D46" i="1"/>
  <c r="G46" i="1"/>
  <c r="F46" i="1"/>
  <c r="H46" i="1"/>
  <c r="C46" i="1"/>
  <c r="B46" i="1"/>
  <c r="A48" i="1" l="1"/>
  <c r="G47" i="1"/>
  <c r="F47" i="1"/>
  <c r="E47" i="1"/>
  <c r="D47" i="1"/>
  <c r="H47" i="1"/>
  <c r="B47" i="1"/>
  <c r="C47" i="1"/>
  <c r="A49" i="1" l="1"/>
  <c r="E48" i="1"/>
  <c r="D48" i="1"/>
  <c r="F48" i="1"/>
  <c r="H48" i="1"/>
  <c r="G48" i="1"/>
  <c r="B48" i="1"/>
  <c r="C48" i="1"/>
  <c r="A50" i="1" l="1"/>
  <c r="G49" i="1"/>
  <c r="F49" i="1"/>
  <c r="E49" i="1"/>
  <c r="D49" i="1"/>
  <c r="H49" i="1"/>
  <c r="B49" i="1"/>
  <c r="C49" i="1"/>
  <c r="A51" i="1" l="1"/>
  <c r="E50" i="1"/>
  <c r="D50" i="1"/>
  <c r="G50" i="1"/>
  <c r="F50" i="1"/>
  <c r="H50" i="1"/>
  <c r="B50" i="1"/>
  <c r="C50" i="1"/>
  <c r="A52" i="1" l="1"/>
  <c r="G51" i="1"/>
  <c r="F51" i="1"/>
  <c r="E51" i="1"/>
  <c r="D51" i="1"/>
  <c r="H51" i="1"/>
  <c r="B51" i="1"/>
  <c r="C51" i="1"/>
  <c r="A53" i="1" l="1"/>
  <c r="E52" i="1"/>
  <c r="D52" i="1"/>
  <c r="H52" i="1"/>
  <c r="G52" i="1"/>
  <c r="F52" i="1"/>
  <c r="C52" i="1"/>
  <c r="B52" i="1"/>
  <c r="A54" i="1" l="1"/>
  <c r="G53" i="1"/>
  <c r="F53" i="1"/>
  <c r="E53" i="1"/>
  <c r="D53" i="1"/>
  <c r="H53" i="1"/>
  <c r="B53" i="1"/>
  <c r="C53" i="1"/>
  <c r="A55" i="1" l="1"/>
  <c r="E54" i="1"/>
  <c r="D54" i="1"/>
  <c r="G54" i="1"/>
  <c r="F54" i="1"/>
  <c r="H54" i="1"/>
  <c r="B54" i="1"/>
  <c r="C54" i="1"/>
  <c r="A56" i="1" l="1"/>
  <c r="G55" i="1"/>
  <c r="F55" i="1"/>
  <c r="E55" i="1"/>
  <c r="D55" i="1"/>
  <c r="H55" i="1"/>
  <c r="C55" i="1"/>
  <c r="B55" i="1"/>
  <c r="A57" i="1" l="1"/>
  <c r="E56" i="1"/>
  <c r="D56" i="1"/>
  <c r="G56" i="1"/>
  <c r="F56" i="1"/>
  <c r="H56" i="1"/>
  <c r="B56" i="1"/>
  <c r="C56" i="1"/>
  <c r="A58" i="1" l="1"/>
  <c r="G57" i="1"/>
  <c r="F57" i="1"/>
  <c r="E57" i="1"/>
  <c r="D57" i="1"/>
  <c r="H57" i="1"/>
  <c r="C57" i="1"/>
  <c r="B57" i="1"/>
  <c r="A59" i="1" l="1"/>
  <c r="E58" i="1"/>
  <c r="D58" i="1"/>
  <c r="G58" i="1"/>
  <c r="F58" i="1"/>
  <c r="H58" i="1"/>
  <c r="B58" i="1"/>
  <c r="C58" i="1"/>
  <c r="A60" i="1" l="1"/>
  <c r="G59" i="1"/>
  <c r="F59" i="1"/>
  <c r="E59" i="1"/>
  <c r="D59" i="1"/>
  <c r="H59" i="1"/>
  <c r="B59" i="1"/>
  <c r="C59" i="1"/>
  <c r="A61" i="1" l="1"/>
  <c r="E60" i="1"/>
  <c r="D60" i="1"/>
  <c r="G60" i="1"/>
  <c r="F60" i="1"/>
  <c r="H60" i="1"/>
  <c r="B60" i="1"/>
  <c r="C60" i="1"/>
  <c r="A62" i="1" l="1"/>
  <c r="G61" i="1"/>
  <c r="F61" i="1"/>
  <c r="E61" i="1"/>
  <c r="D61" i="1"/>
  <c r="H61" i="1"/>
  <c r="B61" i="1"/>
  <c r="C61" i="1"/>
  <c r="A63" i="1" l="1"/>
  <c r="E62" i="1"/>
  <c r="D62" i="1"/>
  <c r="G62" i="1"/>
  <c r="F62" i="1"/>
  <c r="H62" i="1"/>
  <c r="C62" i="1"/>
  <c r="B62" i="1"/>
  <c r="A64" i="1" l="1"/>
  <c r="G63" i="1"/>
  <c r="F63" i="1"/>
  <c r="E63" i="1"/>
  <c r="D63" i="1"/>
  <c r="H63" i="1"/>
  <c r="B63" i="1"/>
  <c r="C63" i="1"/>
  <c r="A65" i="1" l="1"/>
  <c r="E64" i="1"/>
  <c r="D64" i="1"/>
  <c r="H64" i="1"/>
  <c r="G64" i="1"/>
  <c r="F64" i="1"/>
  <c r="C64" i="1"/>
  <c r="B64" i="1"/>
  <c r="A66" i="1" l="1"/>
  <c r="G65" i="1"/>
  <c r="F65" i="1"/>
  <c r="E65" i="1"/>
  <c r="D65" i="1"/>
  <c r="H65" i="1"/>
  <c r="C65" i="1"/>
  <c r="B65" i="1"/>
  <c r="A67" i="1" l="1"/>
  <c r="E66" i="1"/>
  <c r="D66" i="1"/>
  <c r="G66" i="1"/>
  <c r="F66" i="1"/>
  <c r="H66" i="1"/>
  <c r="C66" i="1"/>
  <c r="B66" i="1"/>
  <c r="A68" i="1" l="1"/>
  <c r="G67" i="1"/>
  <c r="F67" i="1"/>
  <c r="E67" i="1"/>
  <c r="D67" i="1"/>
  <c r="H67" i="1"/>
  <c r="C67" i="1"/>
  <c r="B67" i="1"/>
  <c r="A69" i="1" l="1"/>
  <c r="E68" i="1"/>
  <c r="D68" i="1"/>
  <c r="H68" i="1"/>
  <c r="G68" i="1"/>
  <c r="F68" i="1"/>
  <c r="B68" i="1"/>
  <c r="C68" i="1"/>
  <c r="A70" i="1" l="1"/>
  <c r="G69" i="1"/>
  <c r="F69" i="1"/>
  <c r="E69" i="1"/>
  <c r="D69" i="1"/>
  <c r="H69" i="1"/>
  <c r="B69" i="1"/>
  <c r="C69" i="1"/>
  <c r="A71" i="1" l="1"/>
  <c r="E70" i="1"/>
  <c r="D70" i="1"/>
  <c r="G70" i="1"/>
  <c r="F70" i="1"/>
  <c r="H70" i="1"/>
  <c r="B70" i="1"/>
  <c r="C70" i="1"/>
  <c r="A72" i="1" l="1"/>
  <c r="G71" i="1"/>
  <c r="F71" i="1"/>
  <c r="E71" i="1"/>
  <c r="D71" i="1"/>
  <c r="H71" i="1"/>
  <c r="C71" i="1"/>
  <c r="B71" i="1"/>
  <c r="A73" i="1" l="1"/>
  <c r="E72" i="1"/>
  <c r="D72" i="1"/>
  <c r="G72" i="1"/>
  <c r="F72" i="1"/>
  <c r="H72" i="1"/>
  <c r="B72" i="1"/>
  <c r="C72" i="1"/>
  <c r="A74" i="1" l="1"/>
  <c r="G73" i="1"/>
  <c r="F73" i="1"/>
  <c r="E73" i="1"/>
  <c r="D73" i="1"/>
  <c r="H73" i="1"/>
  <c r="B73" i="1"/>
  <c r="C73" i="1"/>
  <c r="A75" i="1" l="1"/>
  <c r="E74" i="1"/>
  <c r="D74" i="1"/>
  <c r="G74" i="1"/>
  <c r="F74" i="1"/>
  <c r="H74" i="1"/>
  <c r="C74" i="1"/>
  <c r="B74" i="1"/>
  <c r="A76" i="1" l="1"/>
  <c r="G75" i="1"/>
  <c r="F75" i="1"/>
  <c r="E75" i="1"/>
  <c r="D75" i="1"/>
  <c r="H75" i="1"/>
  <c r="B75" i="1"/>
  <c r="C75" i="1"/>
  <c r="A77" i="1" l="1"/>
  <c r="E76" i="1"/>
  <c r="D76" i="1"/>
  <c r="G76" i="1"/>
  <c r="F76" i="1"/>
  <c r="H76" i="1"/>
  <c r="C76" i="1"/>
  <c r="B76" i="1"/>
  <c r="A78" i="1" l="1"/>
  <c r="G77" i="1"/>
  <c r="F77" i="1"/>
  <c r="E77" i="1"/>
  <c r="D77" i="1"/>
  <c r="H77" i="1"/>
  <c r="C77" i="1"/>
  <c r="B77" i="1"/>
  <c r="A79" i="1" l="1"/>
  <c r="E78" i="1"/>
  <c r="D78" i="1"/>
  <c r="G78" i="1"/>
  <c r="F78" i="1"/>
  <c r="H78" i="1"/>
  <c r="C78" i="1"/>
  <c r="B78" i="1"/>
  <c r="A80" i="1" l="1"/>
  <c r="G79" i="1"/>
  <c r="F79" i="1"/>
  <c r="E79" i="1"/>
  <c r="D79" i="1"/>
  <c r="H79" i="1"/>
  <c r="B79" i="1"/>
  <c r="C79" i="1"/>
  <c r="A81" i="1" l="1"/>
  <c r="E80" i="1"/>
  <c r="D80" i="1"/>
  <c r="F80" i="1"/>
  <c r="H80" i="1"/>
  <c r="G80" i="1"/>
  <c r="B80" i="1"/>
  <c r="C80" i="1"/>
  <c r="A82" i="1" l="1"/>
  <c r="G81" i="1"/>
  <c r="F81" i="1"/>
  <c r="E81" i="1"/>
  <c r="D81" i="1"/>
  <c r="H81" i="1"/>
  <c r="C81" i="1"/>
  <c r="B81" i="1"/>
  <c r="A83" i="1" l="1"/>
  <c r="E82" i="1"/>
  <c r="D82" i="1"/>
  <c r="G82" i="1"/>
  <c r="F82" i="1"/>
  <c r="H82" i="1"/>
  <c r="B82" i="1"/>
  <c r="C82" i="1"/>
  <c r="A84" i="1" l="1"/>
  <c r="G83" i="1"/>
  <c r="F83" i="1"/>
  <c r="E83" i="1"/>
  <c r="D83" i="1"/>
  <c r="H83" i="1"/>
  <c r="B83" i="1"/>
  <c r="C83" i="1"/>
  <c r="A85" i="1" l="1"/>
  <c r="E84" i="1"/>
  <c r="D84" i="1"/>
  <c r="G84" i="1"/>
  <c r="F84" i="1"/>
  <c r="H84" i="1"/>
  <c r="B84" i="1"/>
  <c r="C84" i="1"/>
  <c r="A86" i="1" l="1"/>
  <c r="G85" i="1"/>
  <c r="F85" i="1"/>
  <c r="E85" i="1"/>
  <c r="D85" i="1"/>
  <c r="H85" i="1"/>
  <c r="C85" i="1"/>
  <c r="B85" i="1"/>
  <c r="A87" i="1" l="1"/>
  <c r="E86" i="1"/>
  <c r="D86" i="1"/>
  <c r="G86" i="1"/>
  <c r="F86" i="1"/>
  <c r="H86" i="1"/>
  <c r="C86" i="1"/>
  <c r="B86" i="1"/>
  <c r="A88" i="1" l="1"/>
  <c r="G87" i="1"/>
  <c r="F87" i="1"/>
  <c r="E87" i="1"/>
  <c r="D87" i="1"/>
  <c r="H87" i="1"/>
  <c r="B87" i="1"/>
  <c r="C87" i="1"/>
  <c r="A89" i="1" l="1"/>
  <c r="E88" i="1"/>
  <c r="D88" i="1"/>
  <c r="H88" i="1"/>
  <c r="G88" i="1"/>
  <c r="F88" i="1"/>
  <c r="B88" i="1"/>
  <c r="C88" i="1"/>
  <c r="A90" i="1" l="1"/>
  <c r="G89" i="1"/>
  <c r="F89" i="1"/>
  <c r="E89" i="1"/>
  <c r="D89" i="1"/>
  <c r="H89" i="1"/>
  <c r="B89" i="1"/>
  <c r="C89" i="1"/>
  <c r="A91" i="1" l="1"/>
  <c r="E90" i="1"/>
  <c r="D90" i="1"/>
  <c r="G90" i="1"/>
  <c r="F90" i="1"/>
  <c r="H90" i="1"/>
  <c r="B90" i="1"/>
  <c r="C90" i="1"/>
  <c r="A92" i="1" l="1"/>
  <c r="G91" i="1"/>
  <c r="F91" i="1"/>
  <c r="E91" i="1"/>
  <c r="D91" i="1"/>
  <c r="H91" i="1"/>
  <c r="C91" i="1"/>
  <c r="B91" i="1"/>
  <c r="A93" i="1" l="1"/>
  <c r="E92" i="1"/>
  <c r="D92" i="1"/>
  <c r="H92" i="1"/>
  <c r="G92" i="1"/>
  <c r="F92" i="1"/>
  <c r="B92" i="1"/>
  <c r="C92" i="1"/>
  <c r="A94" i="1" l="1"/>
  <c r="G93" i="1"/>
  <c r="F93" i="1"/>
  <c r="E93" i="1"/>
  <c r="D93" i="1"/>
  <c r="H93" i="1"/>
  <c r="C93" i="1"/>
  <c r="B93" i="1"/>
  <c r="A95" i="1" l="1"/>
  <c r="E94" i="1"/>
  <c r="D94" i="1"/>
  <c r="G94" i="1"/>
  <c r="F94" i="1"/>
  <c r="H94" i="1"/>
  <c r="C94" i="1"/>
  <c r="B94" i="1"/>
  <c r="A96" i="1" l="1"/>
  <c r="G95" i="1"/>
  <c r="F95" i="1"/>
  <c r="E95" i="1"/>
  <c r="D95" i="1"/>
  <c r="H95" i="1"/>
  <c r="B95" i="1"/>
  <c r="C95" i="1"/>
  <c r="A97" i="1" l="1"/>
  <c r="E96" i="1"/>
  <c r="D96" i="1"/>
  <c r="H96" i="1"/>
  <c r="F96" i="1"/>
  <c r="G96" i="1"/>
  <c r="B96" i="1"/>
  <c r="C96" i="1"/>
  <c r="A98" i="1" l="1"/>
  <c r="G97" i="1"/>
  <c r="F97" i="1"/>
  <c r="E97" i="1"/>
  <c r="D97" i="1"/>
  <c r="H97" i="1"/>
  <c r="B97" i="1"/>
  <c r="C97" i="1"/>
  <c r="A99" i="1" l="1"/>
  <c r="E98" i="1"/>
  <c r="D98" i="1"/>
  <c r="G98" i="1"/>
  <c r="F98" i="1"/>
  <c r="H98" i="1"/>
  <c r="B98" i="1"/>
  <c r="C98" i="1"/>
  <c r="A100" i="1" l="1"/>
  <c r="G99" i="1"/>
  <c r="F99" i="1"/>
  <c r="E99" i="1"/>
  <c r="D99" i="1"/>
  <c r="H99" i="1"/>
  <c r="C99" i="1"/>
  <c r="B99" i="1"/>
  <c r="A101" i="1" l="1"/>
  <c r="E100" i="1"/>
  <c r="D100" i="1"/>
  <c r="G100" i="1"/>
  <c r="F100" i="1"/>
  <c r="H100" i="1"/>
  <c r="B100" i="1"/>
  <c r="C100" i="1"/>
  <c r="A102" i="1" l="1"/>
  <c r="G101" i="1"/>
  <c r="F101" i="1"/>
  <c r="E101" i="1"/>
  <c r="D101" i="1"/>
  <c r="H101" i="1"/>
  <c r="B101" i="1"/>
  <c r="C101" i="1"/>
  <c r="A103" i="1" l="1"/>
  <c r="E102" i="1"/>
  <c r="D102" i="1"/>
  <c r="G102" i="1"/>
  <c r="F102" i="1"/>
  <c r="H102" i="1"/>
  <c r="B102" i="1"/>
  <c r="C102" i="1"/>
  <c r="A104" i="1" l="1"/>
  <c r="G103" i="1"/>
  <c r="F103" i="1"/>
  <c r="E103" i="1"/>
  <c r="D103" i="1"/>
  <c r="H103" i="1"/>
  <c r="C103" i="1"/>
  <c r="B103" i="1"/>
  <c r="A105" i="1" l="1"/>
  <c r="E104" i="1"/>
  <c r="D104" i="1"/>
  <c r="F104" i="1"/>
  <c r="G104" i="1"/>
  <c r="H104" i="1"/>
  <c r="B104" i="1"/>
  <c r="C104" i="1"/>
  <c r="A106" i="1" l="1"/>
  <c r="G105" i="1"/>
  <c r="F105" i="1"/>
  <c r="E105" i="1"/>
  <c r="D105" i="1"/>
  <c r="H105" i="1"/>
  <c r="C105" i="1"/>
  <c r="B105" i="1"/>
  <c r="A107" i="1" l="1"/>
  <c r="E106" i="1"/>
  <c r="D106" i="1"/>
  <c r="G106" i="1"/>
  <c r="F106" i="1"/>
  <c r="H106" i="1"/>
  <c r="C106" i="1"/>
  <c r="B106" i="1"/>
  <c r="A108" i="1" l="1"/>
  <c r="G107" i="1"/>
  <c r="F107" i="1"/>
  <c r="E107" i="1"/>
  <c r="D107" i="1"/>
  <c r="H107" i="1"/>
  <c r="B107" i="1"/>
  <c r="C107" i="1"/>
  <c r="A109" i="1" l="1"/>
  <c r="E108" i="1"/>
  <c r="D108" i="1"/>
  <c r="G108" i="1"/>
  <c r="F108" i="1"/>
  <c r="H108" i="1"/>
  <c r="C108" i="1"/>
  <c r="B108" i="1"/>
  <c r="A110" i="1" l="1"/>
  <c r="G109" i="1"/>
  <c r="F109" i="1"/>
  <c r="E109" i="1"/>
  <c r="D109" i="1"/>
  <c r="H109" i="1"/>
  <c r="C109" i="1"/>
  <c r="B109" i="1"/>
  <c r="A111" i="1" l="1"/>
  <c r="E110" i="1"/>
  <c r="D110" i="1"/>
  <c r="G110" i="1"/>
  <c r="F110" i="1"/>
  <c r="H110" i="1"/>
  <c r="C110" i="1"/>
  <c r="B110" i="1"/>
  <c r="A112" i="1" l="1"/>
  <c r="G111" i="1"/>
  <c r="F111" i="1"/>
  <c r="E111" i="1"/>
  <c r="D111" i="1"/>
  <c r="H111" i="1"/>
  <c r="C111" i="1"/>
  <c r="B111" i="1"/>
  <c r="A113" i="1" l="1"/>
  <c r="E112" i="1"/>
  <c r="D112" i="1"/>
  <c r="G112" i="1"/>
  <c r="H112" i="1"/>
  <c r="F112" i="1"/>
  <c r="B112" i="1"/>
  <c r="C112" i="1"/>
  <c r="A114" i="1" l="1"/>
  <c r="G113" i="1"/>
  <c r="F113" i="1"/>
  <c r="E113" i="1"/>
  <c r="D113" i="1"/>
  <c r="H113" i="1"/>
  <c r="C113" i="1"/>
  <c r="B113" i="1"/>
  <c r="A115" i="1" l="1"/>
  <c r="E114" i="1"/>
  <c r="D114" i="1"/>
  <c r="G114" i="1"/>
  <c r="F114" i="1"/>
  <c r="H114" i="1"/>
  <c r="C114" i="1"/>
  <c r="B114" i="1"/>
  <c r="A116" i="1" l="1"/>
  <c r="G115" i="1"/>
  <c r="F115" i="1"/>
  <c r="E115" i="1"/>
  <c r="D115" i="1"/>
  <c r="H115" i="1"/>
  <c r="B115" i="1"/>
  <c r="C115" i="1"/>
  <c r="A117" i="1" l="1"/>
  <c r="E116" i="1"/>
  <c r="D116" i="1"/>
  <c r="G116" i="1"/>
  <c r="F116" i="1"/>
  <c r="H116" i="1"/>
  <c r="B116" i="1"/>
  <c r="C116" i="1"/>
  <c r="A118" i="1" l="1"/>
  <c r="G117" i="1"/>
  <c r="F117" i="1"/>
  <c r="E117" i="1"/>
  <c r="D117" i="1"/>
  <c r="H117" i="1"/>
  <c r="C117" i="1"/>
  <c r="B117" i="1"/>
  <c r="A119" i="1" l="1"/>
  <c r="E118" i="1"/>
  <c r="D118" i="1"/>
  <c r="G118" i="1"/>
  <c r="F118" i="1"/>
  <c r="H118" i="1"/>
  <c r="B118" i="1"/>
  <c r="C118" i="1"/>
  <c r="A120" i="1" l="1"/>
  <c r="G119" i="1"/>
  <c r="F119" i="1"/>
  <c r="E119" i="1"/>
  <c r="D119" i="1"/>
  <c r="H119" i="1"/>
  <c r="B119" i="1"/>
  <c r="C119" i="1"/>
  <c r="A121" i="1" l="1"/>
  <c r="E120" i="1"/>
  <c r="D120" i="1"/>
  <c r="H120" i="1"/>
  <c r="F120" i="1"/>
  <c r="G120" i="1"/>
  <c r="C120" i="1"/>
  <c r="B120" i="1"/>
  <c r="A122" i="1" l="1"/>
  <c r="G121" i="1"/>
  <c r="F121" i="1"/>
  <c r="E121" i="1"/>
  <c r="D121" i="1"/>
  <c r="H121" i="1"/>
  <c r="C121" i="1"/>
  <c r="B121" i="1"/>
  <c r="A123" i="1" l="1"/>
  <c r="E122" i="1"/>
  <c r="D122" i="1"/>
  <c r="G122" i="1"/>
  <c r="F122" i="1"/>
  <c r="H122" i="1"/>
  <c r="B122" i="1"/>
  <c r="C122" i="1"/>
  <c r="A124" i="1" l="1"/>
  <c r="G123" i="1"/>
  <c r="F123" i="1"/>
  <c r="E123" i="1"/>
  <c r="D123" i="1"/>
  <c r="H123" i="1"/>
  <c r="B123" i="1"/>
  <c r="C123" i="1"/>
  <c r="A125" i="1" l="1"/>
  <c r="E124" i="1"/>
  <c r="D124" i="1"/>
  <c r="G124" i="1"/>
  <c r="F124" i="1"/>
  <c r="H124" i="1"/>
  <c r="B124" i="1"/>
  <c r="C124" i="1"/>
  <c r="A126" i="1" l="1"/>
  <c r="G125" i="1"/>
  <c r="F125" i="1"/>
  <c r="E125" i="1"/>
  <c r="D125" i="1"/>
  <c r="H125" i="1"/>
  <c r="C125" i="1"/>
  <c r="B125" i="1"/>
  <c r="A127" i="1" l="1"/>
  <c r="E126" i="1"/>
  <c r="D126" i="1"/>
  <c r="G126" i="1"/>
  <c r="F126" i="1"/>
  <c r="H126" i="1"/>
  <c r="C126" i="1"/>
  <c r="B126" i="1"/>
  <c r="A128" i="1" l="1"/>
  <c r="G127" i="1"/>
  <c r="F127" i="1"/>
  <c r="E127" i="1"/>
  <c r="D127" i="1"/>
  <c r="H127" i="1"/>
  <c r="B127" i="1"/>
  <c r="C127" i="1"/>
  <c r="A129" i="1" l="1"/>
  <c r="E128" i="1"/>
  <c r="D128" i="1"/>
  <c r="G128" i="1"/>
  <c r="F128" i="1"/>
  <c r="H128" i="1"/>
  <c r="C128" i="1"/>
  <c r="B128" i="1"/>
  <c r="A130" i="1" l="1"/>
  <c r="G129" i="1"/>
  <c r="F129" i="1"/>
  <c r="E129" i="1"/>
  <c r="D129" i="1"/>
  <c r="H129" i="1"/>
  <c r="B129" i="1"/>
  <c r="C129" i="1"/>
  <c r="A131" i="1" l="1"/>
  <c r="E130" i="1"/>
  <c r="D130" i="1"/>
  <c r="G130" i="1"/>
  <c r="F130" i="1"/>
  <c r="H130" i="1"/>
  <c r="B130" i="1"/>
  <c r="C130" i="1"/>
  <c r="A132" i="1" l="1"/>
  <c r="G131" i="1"/>
  <c r="F131" i="1"/>
  <c r="E131" i="1"/>
  <c r="D131" i="1"/>
  <c r="H131" i="1"/>
  <c r="C131" i="1"/>
  <c r="B131" i="1"/>
  <c r="A133" i="1" l="1"/>
  <c r="G132" i="1"/>
  <c r="F132" i="1"/>
  <c r="E132" i="1"/>
  <c r="D132" i="1"/>
  <c r="H132" i="1"/>
  <c r="C132" i="1"/>
  <c r="B132" i="1"/>
  <c r="G133" i="1" l="1"/>
  <c r="F133" i="1"/>
  <c r="H133" i="1"/>
  <c r="E133" i="1"/>
  <c r="D133" i="1"/>
  <c r="A134" i="1"/>
  <c r="B133" i="1"/>
  <c r="C133" i="1"/>
  <c r="H134" i="1" l="1"/>
  <c r="G134" i="1"/>
  <c r="F134" i="1"/>
  <c r="E134" i="1"/>
  <c r="D134" i="1"/>
  <c r="A135" i="1"/>
  <c r="B134" i="1"/>
  <c r="C134" i="1"/>
  <c r="G135" i="1" l="1"/>
  <c r="E135" i="1"/>
  <c r="D135" i="1"/>
  <c r="F135" i="1"/>
  <c r="H135" i="1"/>
  <c r="A136" i="1"/>
  <c r="B135" i="1"/>
  <c r="C135" i="1"/>
  <c r="G136" i="1" l="1"/>
  <c r="F136" i="1"/>
  <c r="D136" i="1"/>
  <c r="E136" i="1"/>
  <c r="H136" i="1"/>
  <c r="A137" i="1"/>
  <c r="C136" i="1"/>
  <c r="B136" i="1"/>
  <c r="G137" i="1" l="1"/>
  <c r="E137" i="1"/>
  <c r="D137" i="1"/>
  <c r="F137" i="1"/>
  <c r="C137" i="1"/>
  <c r="B137" i="1"/>
  <c r="H137" i="1"/>
  <c r="A138" i="1"/>
  <c r="G138" i="1" l="1"/>
  <c r="F138" i="1"/>
  <c r="E138" i="1"/>
  <c r="D138" i="1"/>
  <c r="H138" i="1"/>
  <c r="B138" i="1"/>
  <c r="C138" i="1"/>
  <c r="A139" i="1"/>
  <c r="G139" i="1" l="1"/>
  <c r="E139" i="1"/>
  <c r="D139" i="1"/>
  <c r="F139" i="1"/>
  <c r="H139" i="1"/>
  <c r="A140" i="1"/>
  <c r="C139" i="1"/>
  <c r="B139" i="1"/>
  <c r="H140" i="1" l="1"/>
  <c r="G140" i="1"/>
  <c r="F140" i="1"/>
  <c r="E140" i="1"/>
  <c r="D140" i="1"/>
  <c r="A141" i="1"/>
  <c r="B140" i="1"/>
  <c r="C140" i="1"/>
  <c r="H141" i="1" l="1"/>
  <c r="G141" i="1"/>
  <c r="E141" i="1"/>
  <c r="D141" i="1"/>
  <c r="F141" i="1"/>
  <c r="A142" i="1"/>
  <c r="C141" i="1"/>
  <c r="B141" i="1"/>
  <c r="G142" i="1" l="1"/>
  <c r="F142" i="1"/>
  <c r="D142" i="1"/>
  <c r="E142" i="1"/>
  <c r="H142" i="1"/>
  <c r="A143" i="1"/>
  <c r="B142" i="1"/>
  <c r="C142" i="1"/>
  <c r="H143" i="1" l="1"/>
  <c r="G143" i="1"/>
  <c r="E143" i="1"/>
  <c r="D143" i="1"/>
  <c r="F143" i="1"/>
  <c r="A144" i="1"/>
  <c r="C143" i="1"/>
  <c r="B143" i="1"/>
  <c r="G144" i="1" l="1"/>
  <c r="F144" i="1"/>
  <c r="E144" i="1"/>
  <c r="D144" i="1"/>
  <c r="H144" i="1"/>
  <c r="A145" i="1"/>
  <c r="C144" i="1"/>
  <c r="B144" i="1"/>
  <c r="H145" i="1" l="1"/>
  <c r="G145" i="1"/>
  <c r="E145" i="1"/>
  <c r="D145" i="1"/>
  <c r="F145" i="1"/>
  <c r="A146" i="1"/>
  <c r="C145" i="1"/>
  <c r="B145" i="1"/>
  <c r="H146" i="1" l="1"/>
  <c r="G146" i="1"/>
  <c r="F146" i="1"/>
  <c r="E146" i="1"/>
  <c r="D146" i="1"/>
  <c r="A147" i="1"/>
  <c r="C146" i="1"/>
  <c r="B146" i="1"/>
  <c r="G147" i="1" l="1"/>
  <c r="E147" i="1"/>
  <c r="D147" i="1"/>
  <c r="F147" i="1"/>
  <c r="H147" i="1"/>
  <c r="A148" i="1"/>
  <c r="C147" i="1"/>
  <c r="B147" i="1"/>
  <c r="G148" i="1" l="1"/>
  <c r="F148" i="1"/>
  <c r="E148" i="1"/>
  <c r="D148" i="1"/>
  <c r="H148" i="1"/>
  <c r="A149" i="1"/>
  <c r="B148" i="1"/>
  <c r="C148" i="1"/>
  <c r="G149" i="1" l="1"/>
  <c r="E149" i="1"/>
  <c r="D149" i="1"/>
  <c r="F149" i="1"/>
  <c r="H149" i="1"/>
  <c r="A150" i="1"/>
  <c r="B149" i="1"/>
  <c r="C149" i="1"/>
  <c r="H150" i="1" l="1"/>
  <c r="G150" i="1"/>
  <c r="F150" i="1"/>
  <c r="E150" i="1"/>
  <c r="D150" i="1"/>
  <c r="A151" i="1"/>
  <c r="C150" i="1"/>
  <c r="B150" i="1"/>
  <c r="G151" i="1" l="1"/>
  <c r="E151" i="1"/>
  <c r="D151" i="1"/>
  <c r="F151" i="1"/>
  <c r="H151" i="1"/>
  <c r="A152" i="1"/>
  <c r="C151" i="1"/>
  <c r="B151" i="1"/>
  <c r="H152" i="1" l="1"/>
  <c r="G152" i="1"/>
  <c r="F152" i="1"/>
  <c r="D152" i="1"/>
  <c r="E152" i="1"/>
  <c r="A153" i="1"/>
  <c r="C152" i="1"/>
  <c r="B152" i="1"/>
  <c r="H153" i="1" l="1"/>
  <c r="G153" i="1"/>
  <c r="E153" i="1"/>
  <c r="D153" i="1"/>
  <c r="F153" i="1"/>
  <c r="A154" i="1"/>
  <c r="C153" i="1"/>
  <c r="B153" i="1"/>
  <c r="G154" i="1" l="1"/>
  <c r="F154" i="1"/>
  <c r="E154" i="1"/>
  <c r="D154" i="1"/>
  <c r="H154" i="1"/>
  <c r="A155" i="1"/>
  <c r="C154" i="1"/>
  <c r="B154" i="1"/>
  <c r="G155" i="1" l="1"/>
  <c r="E155" i="1"/>
  <c r="D155" i="1"/>
  <c r="F155" i="1"/>
  <c r="H155" i="1"/>
  <c r="C155" i="1"/>
  <c r="A156" i="1"/>
  <c r="B155" i="1"/>
  <c r="G156" i="1" l="1"/>
  <c r="F156" i="1"/>
  <c r="E156" i="1"/>
  <c r="D156" i="1"/>
  <c r="H156" i="1"/>
  <c r="A157" i="1"/>
  <c r="B156" i="1"/>
  <c r="C156" i="1"/>
  <c r="G157" i="1" l="1"/>
  <c r="E157" i="1"/>
  <c r="D157" i="1"/>
  <c r="F157" i="1"/>
  <c r="H157" i="1"/>
  <c r="A158" i="1"/>
  <c r="B157" i="1"/>
  <c r="C157" i="1"/>
  <c r="G158" i="1" l="1"/>
  <c r="F158" i="1"/>
  <c r="E158" i="1"/>
  <c r="D158" i="1"/>
  <c r="H158" i="1"/>
  <c r="A159" i="1"/>
  <c r="C158" i="1"/>
  <c r="B158" i="1"/>
  <c r="H159" i="1" l="1"/>
  <c r="G159" i="1"/>
  <c r="E159" i="1"/>
  <c r="D159" i="1"/>
  <c r="F159" i="1"/>
  <c r="A160" i="1"/>
  <c r="B159" i="1"/>
  <c r="C159" i="1"/>
  <c r="G160" i="1" l="1"/>
  <c r="F160" i="1"/>
  <c r="E160" i="1"/>
  <c r="D160" i="1"/>
  <c r="H160" i="1"/>
  <c r="A161" i="1"/>
  <c r="C160" i="1"/>
  <c r="B160" i="1"/>
  <c r="H161" i="1" l="1"/>
  <c r="G161" i="1"/>
  <c r="E161" i="1"/>
  <c r="D161" i="1"/>
  <c r="F161" i="1"/>
  <c r="A162" i="1"/>
  <c r="B161" i="1"/>
  <c r="C161" i="1"/>
  <c r="G162" i="1" l="1"/>
  <c r="F162" i="1"/>
  <c r="E162" i="1"/>
  <c r="D162" i="1"/>
  <c r="H162" i="1"/>
  <c r="A163" i="1"/>
  <c r="B162" i="1"/>
  <c r="C162" i="1"/>
  <c r="G163" i="1" l="1"/>
  <c r="E163" i="1"/>
  <c r="D163" i="1"/>
  <c r="F163" i="1"/>
  <c r="H163" i="1"/>
  <c r="A164" i="1"/>
  <c r="B163" i="1"/>
  <c r="C163" i="1"/>
  <c r="G164" i="1" l="1"/>
  <c r="F164" i="1"/>
  <c r="E164" i="1"/>
  <c r="D164" i="1"/>
  <c r="H164" i="1"/>
  <c r="A165" i="1"/>
  <c r="C164" i="1"/>
  <c r="B164" i="1"/>
  <c r="G165" i="1" l="1"/>
  <c r="E165" i="1"/>
  <c r="D165" i="1"/>
  <c r="F165" i="1"/>
  <c r="A166" i="1"/>
  <c r="B165" i="1"/>
  <c r="C165" i="1"/>
  <c r="G166" i="1" l="1"/>
  <c r="F166" i="1"/>
  <c r="E166" i="1"/>
  <c r="D166" i="1"/>
  <c r="A167" i="1"/>
  <c r="B166" i="1"/>
  <c r="C166" i="1"/>
  <c r="G167" i="1" l="1"/>
  <c r="E167" i="1"/>
  <c r="D167" i="1"/>
  <c r="F167" i="1"/>
  <c r="A168" i="1"/>
  <c r="B167" i="1"/>
  <c r="C167" i="1"/>
  <c r="G168" i="1" l="1"/>
  <c r="F168" i="1"/>
  <c r="D168" i="1"/>
  <c r="E168" i="1"/>
  <c r="A169" i="1"/>
  <c r="C168" i="1"/>
  <c r="B168" i="1"/>
  <c r="G169" i="1" l="1"/>
  <c r="E169" i="1"/>
  <c r="D169" i="1"/>
  <c r="F169" i="1"/>
  <c r="A170" i="1"/>
  <c r="B169" i="1"/>
  <c r="C169" i="1"/>
  <c r="G170" i="1" l="1"/>
  <c r="F170" i="1"/>
  <c r="E170" i="1"/>
  <c r="D170" i="1"/>
  <c r="A171" i="1"/>
  <c r="C170" i="1"/>
  <c r="B170" i="1"/>
  <c r="G171" i="1" l="1"/>
  <c r="E171" i="1"/>
  <c r="D171" i="1"/>
  <c r="F171" i="1"/>
  <c r="A172" i="1"/>
  <c r="B171" i="1"/>
  <c r="C171" i="1"/>
  <c r="G172" i="1" l="1"/>
  <c r="F172" i="1"/>
  <c r="E172" i="1"/>
  <c r="D172" i="1"/>
  <c r="A173" i="1"/>
  <c r="B172" i="1"/>
  <c r="C172" i="1"/>
  <c r="G173" i="1" l="1"/>
  <c r="E173" i="1"/>
  <c r="D173" i="1"/>
  <c r="F173" i="1"/>
  <c r="A174" i="1"/>
  <c r="C173" i="1"/>
  <c r="B173" i="1"/>
  <c r="G174" i="1" l="1"/>
  <c r="F174" i="1"/>
  <c r="E174" i="1"/>
  <c r="D174" i="1"/>
  <c r="A175" i="1"/>
  <c r="B174" i="1"/>
  <c r="C174" i="1"/>
  <c r="G175" i="1" l="1"/>
  <c r="E175" i="1"/>
  <c r="D175" i="1"/>
  <c r="F175" i="1"/>
  <c r="A176" i="1"/>
  <c r="C175" i="1"/>
  <c r="B175" i="1"/>
  <c r="G176" i="1" l="1"/>
  <c r="F176" i="1"/>
  <c r="E176" i="1"/>
  <c r="D176" i="1"/>
  <c r="A177" i="1"/>
  <c r="B176" i="1"/>
  <c r="C176" i="1"/>
  <c r="G177" i="1" l="1"/>
  <c r="E177" i="1"/>
  <c r="D177" i="1"/>
  <c r="F177" i="1"/>
  <c r="A178" i="1"/>
  <c r="C177" i="1"/>
  <c r="B177" i="1"/>
  <c r="G178" i="1" l="1"/>
  <c r="F178" i="1"/>
  <c r="E178" i="1"/>
  <c r="D178" i="1"/>
  <c r="A179" i="1"/>
  <c r="C178" i="1"/>
  <c r="B178" i="1"/>
  <c r="G179" i="1" l="1"/>
  <c r="E179" i="1"/>
  <c r="D179" i="1"/>
  <c r="F179" i="1"/>
  <c r="A180" i="1"/>
  <c r="C179" i="1"/>
  <c r="B179" i="1"/>
  <c r="G180" i="1" l="1"/>
  <c r="F180" i="1"/>
  <c r="E180" i="1"/>
  <c r="D180" i="1"/>
  <c r="A181" i="1"/>
  <c r="C180" i="1"/>
  <c r="B180" i="1"/>
  <c r="G181" i="1" l="1"/>
  <c r="E181" i="1"/>
  <c r="D181" i="1"/>
  <c r="F181" i="1"/>
  <c r="A182" i="1"/>
  <c r="C181" i="1"/>
  <c r="B181" i="1"/>
  <c r="G182" i="1" l="1"/>
  <c r="F182" i="1"/>
  <c r="E182" i="1"/>
  <c r="D182" i="1"/>
  <c r="A183" i="1"/>
  <c r="C182" i="1"/>
  <c r="B182" i="1"/>
  <c r="G183" i="1" l="1"/>
  <c r="E183" i="1"/>
  <c r="D183" i="1"/>
  <c r="F183" i="1"/>
  <c r="A184" i="1"/>
  <c r="B183" i="1"/>
  <c r="C183" i="1"/>
  <c r="G184" i="1" l="1"/>
  <c r="F184" i="1"/>
  <c r="D184" i="1"/>
  <c r="E184" i="1"/>
  <c r="A185" i="1"/>
  <c r="B184" i="1"/>
  <c r="C184" i="1"/>
  <c r="G185" i="1" l="1"/>
  <c r="E185" i="1"/>
  <c r="D185" i="1"/>
  <c r="F185" i="1"/>
  <c r="A186" i="1"/>
  <c r="B185" i="1"/>
  <c r="C185" i="1"/>
  <c r="G186" i="1" l="1"/>
  <c r="F186" i="1"/>
  <c r="E186" i="1"/>
  <c r="D186" i="1"/>
  <c r="A187" i="1"/>
  <c r="C186" i="1"/>
  <c r="B186" i="1"/>
  <c r="G187" i="1" l="1"/>
  <c r="E187" i="1"/>
  <c r="D187" i="1"/>
  <c r="F187" i="1"/>
  <c r="A188" i="1"/>
  <c r="B187" i="1"/>
  <c r="C187" i="1"/>
  <c r="G188" i="1" l="1"/>
  <c r="F188" i="1"/>
  <c r="E188" i="1"/>
  <c r="D188" i="1"/>
  <c r="A189" i="1"/>
  <c r="C188" i="1"/>
  <c r="B188" i="1"/>
  <c r="G189" i="1" l="1"/>
  <c r="E189" i="1"/>
  <c r="D189" i="1"/>
  <c r="F189" i="1"/>
  <c r="A190" i="1"/>
  <c r="B189" i="1"/>
  <c r="C189" i="1"/>
  <c r="G190" i="1" l="1"/>
  <c r="F190" i="1"/>
  <c r="E190" i="1"/>
  <c r="D190" i="1"/>
  <c r="A191" i="1"/>
  <c r="C190" i="1"/>
  <c r="B190" i="1"/>
  <c r="G191" i="1" l="1"/>
  <c r="E191" i="1"/>
  <c r="D191" i="1"/>
  <c r="F191" i="1"/>
  <c r="A192" i="1"/>
  <c r="B191" i="1"/>
  <c r="C191" i="1"/>
  <c r="G192" i="1" l="1"/>
  <c r="F192" i="1"/>
  <c r="E192" i="1"/>
  <c r="D192" i="1"/>
  <c r="A193" i="1"/>
  <c r="B192" i="1"/>
  <c r="C192" i="1"/>
  <c r="G193" i="1" l="1"/>
  <c r="E193" i="1"/>
  <c r="D193" i="1"/>
  <c r="F193" i="1"/>
  <c r="A194" i="1"/>
  <c r="C193" i="1"/>
  <c r="B193" i="1"/>
  <c r="G194" i="1" l="1"/>
  <c r="F194" i="1"/>
  <c r="E194" i="1"/>
  <c r="D194" i="1"/>
  <c r="A195" i="1"/>
  <c r="B194" i="1"/>
  <c r="C194" i="1"/>
  <c r="G195" i="1" l="1"/>
  <c r="E195" i="1"/>
  <c r="D195" i="1"/>
  <c r="F195" i="1"/>
  <c r="A196" i="1"/>
  <c r="C195" i="1"/>
  <c r="B195" i="1"/>
  <c r="G196" i="1" l="1"/>
  <c r="F196" i="1"/>
  <c r="E196" i="1"/>
  <c r="D196" i="1"/>
  <c r="C196" i="1"/>
  <c r="A197" i="1"/>
  <c r="B196" i="1"/>
  <c r="G197" i="1" l="1"/>
  <c r="E197" i="1"/>
  <c r="D197" i="1"/>
  <c r="F197" i="1"/>
  <c r="A198" i="1"/>
  <c r="B197" i="1"/>
  <c r="C197" i="1"/>
  <c r="G198" i="1" l="1"/>
  <c r="F198" i="1"/>
  <c r="E198" i="1"/>
  <c r="D198" i="1"/>
  <c r="A199" i="1"/>
  <c r="C198" i="1"/>
  <c r="B198" i="1"/>
  <c r="G199" i="1" l="1"/>
  <c r="E199" i="1"/>
  <c r="D199" i="1"/>
  <c r="F199" i="1"/>
  <c r="A200" i="1"/>
  <c r="C199" i="1"/>
  <c r="B199" i="1"/>
  <c r="G200" i="1" l="1"/>
  <c r="F200" i="1"/>
  <c r="D200" i="1"/>
  <c r="E200" i="1"/>
  <c r="A201" i="1"/>
  <c r="C200" i="1"/>
  <c r="B200" i="1"/>
  <c r="G201" i="1" l="1"/>
  <c r="E201" i="1"/>
  <c r="D201" i="1"/>
  <c r="F201" i="1"/>
  <c r="A202" i="1"/>
  <c r="C201" i="1"/>
  <c r="B201" i="1"/>
  <c r="G202" i="1" l="1"/>
  <c r="F202" i="1"/>
  <c r="E202" i="1"/>
  <c r="D202" i="1"/>
  <c r="A203" i="1"/>
  <c r="C202" i="1"/>
  <c r="B202" i="1"/>
  <c r="G203" i="1" l="1"/>
  <c r="E203" i="1"/>
  <c r="D203" i="1"/>
  <c r="F203" i="1"/>
  <c r="A204" i="1"/>
  <c r="C203" i="1"/>
  <c r="B203" i="1"/>
  <c r="G204" i="1" l="1"/>
  <c r="F204" i="1"/>
  <c r="E204" i="1"/>
  <c r="D204" i="1"/>
  <c r="A205" i="1"/>
  <c r="B204" i="1"/>
  <c r="C204" i="1"/>
  <c r="G205" i="1" l="1"/>
  <c r="E205" i="1"/>
  <c r="D205" i="1"/>
  <c r="F205" i="1"/>
  <c r="A206" i="1"/>
  <c r="B205" i="1"/>
  <c r="C205" i="1"/>
  <c r="G206" i="1" l="1"/>
  <c r="F206" i="1"/>
  <c r="E206" i="1"/>
  <c r="D206" i="1"/>
  <c r="A207" i="1"/>
  <c r="C206" i="1"/>
  <c r="B206" i="1"/>
  <c r="G207" i="1" l="1"/>
  <c r="F207" i="1"/>
  <c r="E207" i="1"/>
  <c r="D207" i="1"/>
  <c r="A208" i="1"/>
  <c r="C207" i="1"/>
  <c r="B207" i="1"/>
  <c r="G208" i="1" l="1"/>
  <c r="F208" i="1"/>
  <c r="E208" i="1"/>
  <c r="D208" i="1"/>
  <c r="A209" i="1"/>
  <c r="B208" i="1"/>
  <c r="C208" i="1"/>
  <c r="G209" i="1" l="1"/>
  <c r="F209" i="1"/>
  <c r="E209" i="1"/>
  <c r="D209" i="1"/>
  <c r="A210" i="1"/>
  <c r="C209" i="1"/>
  <c r="B209" i="1"/>
  <c r="G210" i="1" l="1"/>
  <c r="F210" i="1"/>
  <c r="E210" i="1"/>
  <c r="D210" i="1"/>
  <c r="A211" i="1"/>
  <c r="B210" i="1"/>
  <c r="C210" i="1"/>
  <c r="G211" i="1" l="1"/>
  <c r="F211" i="1"/>
  <c r="E211" i="1"/>
  <c r="D211" i="1"/>
  <c r="A212" i="1"/>
  <c r="B211" i="1"/>
  <c r="C211" i="1"/>
  <c r="G212" i="1" l="1"/>
  <c r="F212" i="1"/>
  <c r="E212" i="1"/>
  <c r="D212" i="1"/>
  <c r="A213" i="1"/>
  <c r="C212" i="1"/>
  <c r="B212" i="1"/>
  <c r="G213" i="1" l="1"/>
  <c r="F213" i="1"/>
  <c r="E213" i="1"/>
  <c r="D213" i="1"/>
  <c r="C213" i="1"/>
  <c r="B213" i="1"/>
  <c r="A214" i="1"/>
  <c r="G214" i="1" l="1"/>
  <c r="F214" i="1"/>
  <c r="E214" i="1"/>
  <c r="D214" i="1"/>
  <c r="A215" i="1"/>
  <c r="B214" i="1"/>
  <c r="C214" i="1"/>
  <c r="G215" i="1" l="1"/>
  <c r="F215" i="1"/>
  <c r="E215" i="1"/>
  <c r="D215" i="1"/>
  <c r="A216" i="1"/>
  <c r="B215" i="1"/>
  <c r="C215" i="1"/>
  <c r="G216" i="1" l="1"/>
  <c r="F216" i="1"/>
  <c r="E216" i="1"/>
  <c r="D216" i="1"/>
  <c r="A217" i="1"/>
  <c r="B216" i="1"/>
  <c r="C216" i="1"/>
  <c r="G217" i="1" l="1"/>
  <c r="F217" i="1"/>
  <c r="E217" i="1"/>
  <c r="D217" i="1"/>
  <c r="A218" i="1"/>
  <c r="B217" i="1"/>
  <c r="C217" i="1"/>
  <c r="G218" i="1" l="1"/>
  <c r="F218" i="1"/>
  <c r="E218" i="1"/>
  <c r="D218" i="1"/>
  <c r="A219" i="1"/>
  <c r="B218" i="1"/>
  <c r="C218" i="1"/>
  <c r="G219" i="1" l="1"/>
  <c r="F219" i="1"/>
  <c r="E219" i="1"/>
  <c r="D219" i="1"/>
  <c r="A220" i="1"/>
  <c r="C219" i="1"/>
  <c r="B219" i="1"/>
  <c r="G220" i="1" l="1"/>
  <c r="F220" i="1"/>
  <c r="E220" i="1"/>
  <c r="D220" i="1"/>
  <c r="A221" i="1"/>
  <c r="C220" i="1"/>
  <c r="B220" i="1"/>
  <c r="G221" i="1" l="1"/>
  <c r="F221" i="1"/>
  <c r="E221" i="1"/>
  <c r="D221" i="1"/>
  <c r="A222" i="1"/>
  <c r="B221" i="1"/>
  <c r="C221" i="1"/>
  <c r="G222" i="1" l="1"/>
  <c r="F222" i="1"/>
  <c r="E222" i="1"/>
  <c r="D222" i="1"/>
  <c r="A223" i="1"/>
  <c r="B222" i="1"/>
  <c r="C222" i="1"/>
  <c r="G223" i="1" l="1"/>
  <c r="F223" i="1"/>
  <c r="E223" i="1"/>
  <c r="D223" i="1"/>
  <c r="A224" i="1"/>
  <c r="B223" i="1"/>
  <c r="C223" i="1"/>
  <c r="G224" i="1" l="1"/>
  <c r="F224" i="1"/>
  <c r="E224" i="1"/>
  <c r="D224" i="1"/>
  <c r="A225" i="1"/>
  <c r="C224" i="1"/>
  <c r="B224" i="1"/>
  <c r="G225" i="1" l="1"/>
  <c r="F225" i="1"/>
  <c r="E225" i="1"/>
  <c r="D225" i="1"/>
  <c r="A226" i="1"/>
  <c r="B225" i="1"/>
  <c r="C225" i="1"/>
  <c r="G226" i="1" l="1"/>
  <c r="F226" i="1"/>
  <c r="E226" i="1"/>
  <c r="D226" i="1"/>
  <c r="A227" i="1"/>
  <c r="B226" i="1"/>
  <c r="C226" i="1"/>
  <c r="G227" i="1" l="1"/>
  <c r="F227" i="1"/>
  <c r="E227" i="1"/>
  <c r="D227" i="1"/>
  <c r="A228" i="1"/>
  <c r="B227" i="1"/>
  <c r="C227" i="1"/>
  <c r="G228" i="1" l="1"/>
  <c r="F228" i="1"/>
  <c r="E228" i="1"/>
  <c r="D228" i="1"/>
  <c r="A229" i="1"/>
  <c r="B228" i="1"/>
  <c r="C228" i="1"/>
  <c r="G229" i="1" l="1"/>
  <c r="F229" i="1"/>
  <c r="E229" i="1"/>
  <c r="D229" i="1"/>
  <c r="A230" i="1"/>
  <c r="B229" i="1"/>
  <c r="C229" i="1"/>
  <c r="G230" i="1" l="1"/>
  <c r="F230" i="1"/>
  <c r="E230" i="1"/>
  <c r="D230" i="1"/>
  <c r="A231" i="1"/>
  <c r="C230" i="1"/>
  <c r="B230" i="1"/>
  <c r="G231" i="1" l="1"/>
  <c r="F231" i="1"/>
  <c r="E231" i="1"/>
  <c r="D231" i="1"/>
  <c r="A232" i="1"/>
  <c r="B231" i="1"/>
  <c r="C231" i="1"/>
  <c r="G232" i="1" l="1"/>
  <c r="F232" i="1"/>
  <c r="E232" i="1"/>
  <c r="D232" i="1"/>
  <c r="A233" i="1"/>
  <c r="C232" i="1"/>
  <c r="B232" i="1"/>
  <c r="G233" i="1" l="1"/>
  <c r="F233" i="1"/>
  <c r="E233" i="1"/>
  <c r="D233" i="1"/>
  <c r="A234" i="1"/>
  <c r="B233" i="1"/>
  <c r="C233" i="1"/>
  <c r="G234" i="1" l="1"/>
  <c r="F234" i="1"/>
  <c r="E234" i="1"/>
  <c r="D234" i="1"/>
  <c r="A235" i="1"/>
  <c r="B234" i="1"/>
  <c r="C234" i="1"/>
  <c r="G235" i="1" l="1"/>
  <c r="F235" i="1"/>
  <c r="E235" i="1"/>
  <c r="D235" i="1"/>
  <c r="A236" i="1"/>
  <c r="C235" i="1"/>
  <c r="B235" i="1"/>
  <c r="G236" i="1" l="1"/>
  <c r="F236" i="1"/>
  <c r="E236" i="1"/>
  <c r="D236" i="1"/>
  <c r="A237" i="1"/>
  <c r="B236" i="1"/>
  <c r="C236" i="1"/>
  <c r="G237" i="1" l="1"/>
  <c r="F237" i="1"/>
  <c r="E237" i="1"/>
  <c r="D237" i="1"/>
  <c r="A238" i="1"/>
  <c r="B237" i="1"/>
  <c r="C237" i="1"/>
  <c r="G238" i="1" l="1"/>
  <c r="F238" i="1"/>
  <c r="E238" i="1"/>
  <c r="D238" i="1"/>
  <c r="A239" i="1"/>
  <c r="C238" i="1"/>
  <c r="B238" i="1"/>
  <c r="G239" i="1" l="1"/>
  <c r="F239" i="1"/>
  <c r="E239" i="1"/>
  <c r="D239" i="1"/>
  <c r="A240" i="1"/>
  <c r="B239" i="1"/>
  <c r="C239" i="1"/>
  <c r="G240" i="1" l="1"/>
  <c r="F240" i="1"/>
  <c r="E240" i="1"/>
  <c r="D240" i="1"/>
  <c r="A241" i="1"/>
  <c r="C240" i="1"/>
  <c r="B240" i="1"/>
  <c r="G241" i="1" l="1"/>
  <c r="F241" i="1"/>
  <c r="E241" i="1"/>
  <c r="D241" i="1"/>
  <c r="A242" i="1"/>
  <c r="B241" i="1"/>
  <c r="C241" i="1"/>
  <c r="G242" i="1" l="1"/>
  <c r="F242" i="1"/>
  <c r="E242" i="1"/>
  <c r="D242" i="1"/>
  <c r="A243" i="1"/>
  <c r="B242" i="1"/>
  <c r="C242" i="1"/>
  <c r="G243" i="1" l="1"/>
  <c r="F243" i="1"/>
  <c r="E243" i="1"/>
  <c r="D243" i="1"/>
  <c r="A244" i="1"/>
  <c r="C243" i="1"/>
  <c r="B243" i="1"/>
  <c r="G244" i="1" l="1"/>
  <c r="F244" i="1"/>
  <c r="E244" i="1"/>
  <c r="D244" i="1"/>
  <c r="A245" i="1"/>
  <c r="C244" i="1"/>
  <c r="B244" i="1"/>
  <c r="G245" i="1" l="1"/>
  <c r="F245" i="1"/>
  <c r="E245" i="1"/>
  <c r="D245" i="1"/>
  <c r="A246" i="1"/>
  <c r="B245" i="1"/>
  <c r="C245" i="1"/>
  <c r="G246" i="1" l="1"/>
  <c r="F246" i="1"/>
  <c r="E246" i="1"/>
  <c r="D246" i="1"/>
  <c r="A247" i="1"/>
  <c r="B246" i="1"/>
  <c r="C246" i="1"/>
  <c r="G247" i="1" l="1"/>
  <c r="F247" i="1"/>
  <c r="E247" i="1"/>
  <c r="D247" i="1"/>
  <c r="A248" i="1"/>
  <c r="C247" i="1"/>
  <c r="B247" i="1"/>
  <c r="G248" i="1" l="1"/>
  <c r="F248" i="1"/>
  <c r="E248" i="1"/>
  <c r="D248" i="1"/>
  <c r="A249" i="1"/>
  <c r="B248" i="1"/>
  <c r="C248" i="1"/>
  <c r="G249" i="1" l="1"/>
  <c r="F249" i="1"/>
  <c r="E249" i="1"/>
  <c r="D249" i="1"/>
  <c r="A250" i="1"/>
  <c r="B249" i="1"/>
  <c r="C249" i="1"/>
  <c r="G250" i="1" l="1"/>
  <c r="F250" i="1"/>
  <c r="E250" i="1"/>
  <c r="D250" i="1"/>
  <c r="A251" i="1"/>
  <c r="B250" i="1"/>
  <c r="C250" i="1"/>
  <c r="G251" i="1" l="1"/>
  <c r="F251" i="1"/>
  <c r="E251" i="1"/>
  <c r="D251" i="1"/>
  <c r="A252" i="1"/>
  <c r="C251" i="1"/>
  <c r="B251" i="1"/>
  <c r="G252" i="1" l="1"/>
  <c r="F252" i="1"/>
  <c r="E252" i="1"/>
  <c r="D252" i="1"/>
  <c r="A253" i="1"/>
  <c r="C252" i="1"/>
  <c r="B252" i="1"/>
  <c r="G253" i="1" l="1"/>
  <c r="F253" i="1"/>
  <c r="E253" i="1"/>
  <c r="D253" i="1"/>
  <c r="A254" i="1"/>
  <c r="C253" i="1"/>
  <c r="B253" i="1"/>
  <c r="G254" i="1" l="1"/>
  <c r="F254" i="1"/>
  <c r="E254" i="1"/>
  <c r="D254" i="1"/>
  <c r="A255" i="1"/>
  <c r="C254" i="1"/>
  <c r="B254" i="1"/>
  <c r="G255" i="1" l="1"/>
  <c r="F255" i="1"/>
  <c r="E255" i="1"/>
  <c r="D255" i="1"/>
  <c r="B255" i="1"/>
  <c r="A256" i="1"/>
  <c r="C255" i="1"/>
  <c r="G256" i="1" l="1"/>
  <c r="F256" i="1"/>
  <c r="E256" i="1"/>
  <c r="D256" i="1"/>
  <c r="A257" i="1"/>
  <c r="C256" i="1"/>
  <c r="B256" i="1"/>
  <c r="G257" i="1" l="1"/>
  <c r="F257" i="1"/>
  <c r="E257" i="1"/>
  <c r="D257" i="1"/>
  <c r="A258" i="1"/>
  <c r="B257" i="1"/>
  <c r="C257" i="1"/>
  <c r="G258" i="1" l="1"/>
  <c r="F258" i="1"/>
  <c r="E258" i="1"/>
  <c r="D258" i="1"/>
  <c r="A259" i="1"/>
  <c r="B258" i="1"/>
  <c r="C258" i="1"/>
  <c r="G259" i="1" l="1"/>
  <c r="F259" i="1"/>
  <c r="E259" i="1"/>
  <c r="D259" i="1"/>
  <c r="A260" i="1"/>
  <c r="C259" i="1"/>
  <c r="B259" i="1"/>
  <c r="G260" i="1" l="1"/>
  <c r="F260" i="1"/>
  <c r="E260" i="1"/>
  <c r="D260" i="1"/>
  <c r="A261" i="1"/>
  <c r="B260" i="1"/>
  <c r="C260" i="1"/>
  <c r="G261" i="1" l="1"/>
  <c r="F261" i="1"/>
  <c r="E261" i="1"/>
  <c r="D261" i="1"/>
  <c r="B261" i="1"/>
  <c r="A262" i="1"/>
  <c r="C261" i="1"/>
  <c r="G262" i="1" l="1"/>
  <c r="F262" i="1"/>
  <c r="E262" i="1"/>
  <c r="D262" i="1"/>
  <c r="C262" i="1"/>
  <c r="B262" i="1"/>
  <c r="A263" i="1"/>
  <c r="G263" i="1" l="1"/>
  <c r="F263" i="1"/>
  <c r="E263" i="1"/>
  <c r="D263" i="1"/>
  <c r="C263" i="1"/>
  <c r="B263" i="1"/>
  <c r="A264" i="1"/>
  <c r="G264" i="1" l="1"/>
  <c r="F264" i="1"/>
  <c r="E264" i="1"/>
  <c r="D264" i="1"/>
  <c r="C264" i="1"/>
  <c r="B264" i="1"/>
  <c r="A265" i="1"/>
  <c r="G265" i="1" l="1"/>
  <c r="F265" i="1"/>
  <c r="E265" i="1"/>
  <c r="D265" i="1"/>
  <c r="C265" i="1"/>
  <c r="B265" i="1"/>
  <c r="A266" i="1"/>
  <c r="G266" i="1" l="1"/>
  <c r="F266" i="1"/>
  <c r="E266" i="1"/>
  <c r="D266" i="1"/>
  <c r="A267" i="1"/>
  <c r="B266" i="1"/>
  <c r="C266" i="1"/>
  <c r="G267" i="1" l="1"/>
  <c r="F267" i="1"/>
  <c r="E267" i="1"/>
  <c r="D267" i="1"/>
  <c r="A268" i="1"/>
  <c r="B267" i="1"/>
  <c r="C267" i="1"/>
  <c r="G268" i="1" l="1"/>
  <c r="F268" i="1"/>
  <c r="E268" i="1"/>
  <c r="D268" i="1"/>
  <c r="A269" i="1"/>
  <c r="C268" i="1"/>
  <c r="B268" i="1"/>
  <c r="G269" i="1" l="1"/>
  <c r="F269" i="1"/>
  <c r="E269" i="1"/>
  <c r="D269" i="1"/>
  <c r="A270" i="1"/>
  <c r="C269" i="1"/>
  <c r="B269" i="1"/>
  <c r="G270" i="1" l="1"/>
  <c r="F270" i="1"/>
  <c r="E270" i="1"/>
  <c r="D270" i="1"/>
  <c r="A271" i="1"/>
  <c r="B270" i="1"/>
  <c r="C270" i="1"/>
  <c r="G271" i="1" l="1"/>
  <c r="F271" i="1"/>
  <c r="E271" i="1"/>
  <c r="D271" i="1"/>
  <c r="A272" i="1"/>
  <c r="B271" i="1"/>
  <c r="C271" i="1"/>
  <c r="G272" i="1" l="1"/>
  <c r="F272" i="1"/>
  <c r="E272" i="1"/>
  <c r="D272" i="1"/>
  <c r="A273" i="1"/>
  <c r="B272" i="1"/>
  <c r="C272" i="1"/>
  <c r="G273" i="1" l="1"/>
  <c r="F273" i="1"/>
  <c r="E273" i="1"/>
  <c r="D273" i="1"/>
  <c r="C273" i="1"/>
  <c r="B273" i="1"/>
  <c r="A274" i="1"/>
  <c r="G274" i="1" l="1"/>
  <c r="F274" i="1"/>
  <c r="E274" i="1"/>
  <c r="D274" i="1"/>
  <c r="A275" i="1"/>
  <c r="B274" i="1"/>
  <c r="C274" i="1"/>
  <c r="G275" i="1" l="1"/>
  <c r="F275" i="1"/>
  <c r="E275" i="1"/>
  <c r="D275" i="1"/>
  <c r="A276" i="1"/>
  <c r="C275" i="1"/>
  <c r="B275" i="1"/>
  <c r="G276" i="1" l="1"/>
  <c r="F276" i="1"/>
  <c r="E276" i="1"/>
  <c r="D276" i="1"/>
  <c r="C276" i="1"/>
  <c r="B276" i="1"/>
  <c r="A277" i="1"/>
  <c r="G277" i="1" l="1"/>
  <c r="F277" i="1"/>
  <c r="E277" i="1"/>
  <c r="D277" i="1"/>
  <c r="A278" i="1"/>
  <c r="C277" i="1"/>
  <c r="B277" i="1"/>
  <c r="G278" i="1" l="1"/>
  <c r="F278" i="1"/>
  <c r="E278" i="1"/>
  <c r="D278" i="1"/>
  <c r="B278" i="1"/>
  <c r="C278" i="1"/>
  <c r="A279" i="1"/>
  <c r="G279" i="1" l="1"/>
  <c r="F279" i="1"/>
  <c r="E279" i="1"/>
  <c r="D279" i="1"/>
  <c r="C279" i="1"/>
  <c r="B279" i="1"/>
  <c r="A280" i="1"/>
  <c r="G280" i="1" l="1"/>
  <c r="F280" i="1"/>
  <c r="E280" i="1"/>
  <c r="D280" i="1"/>
  <c r="C280" i="1"/>
  <c r="A281" i="1"/>
  <c r="B280" i="1"/>
  <c r="G281" i="1" l="1"/>
  <c r="F281" i="1"/>
  <c r="E281" i="1"/>
  <c r="D281" i="1"/>
  <c r="A282" i="1"/>
  <c r="B281" i="1"/>
  <c r="C281" i="1"/>
  <c r="G282" i="1" l="1"/>
  <c r="F282" i="1"/>
  <c r="E282" i="1"/>
  <c r="D282" i="1"/>
  <c r="C282" i="1"/>
  <c r="A283" i="1"/>
  <c r="B282" i="1"/>
  <c r="G283" i="1" l="1"/>
  <c r="F283" i="1"/>
  <c r="E283" i="1"/>
  <c r="D283" i="1"/>
  <c r="B283" i="1"/>
  <c r="C283" i="1"/>
  <c r="A284" i="1"/>
  <c r="G284" i="1" l="1"/>
  <c r="F284" i="1"/>
  <c r="E284" i="1"/>
  <c r="D284" i="1"/>
  <c r="C284" i="1"/>
  <c r="B284" i="1"/>
  <c r="A285" i="1"/>
  <c r="G285" i="1" l="1"/>
  <c r="F285" i="1"/>
  <c r="E285" i="1"/>
  <c r="D285" i="1"/>
  <c r="C285" i="1"/>
  <c r="A286" i="1"/>
  <c r="B285" i="1"/>
  <c r="G286" i="1" l="1"/>
  <c r="F286" i="1"/>
  <c r="E286" i="1"/>
  <c r="D286" i="1"/>
  <c r="C286" i="1"/>
  <c r="A287" i="1"/>
  <c r="B286" i="1"/>
  <c r="G287" i="1" l="1"/>
  <c r="F287" i="1"/>
  <c r="E287" i="1"/>
  <c r="D287" i="1"/>
  <c r="B287" i="1"/>
  <c r="C287" i="1"/>
  <c r="A288" i="1"/>
  <c r="G288" i="1" l="1"/>
  <c r="F288" i="1"/>
  <c r="E288" i="1"/>
  <c r="D288" i="1"/>
  <c r="C288" i="1"/>
  <c r="A289" i="1"/>
  <c r="B288" i="1"/>
  <c r="G289" i="1" l="1"/>
  <c r="F289" i="1"/>
  <c r="E289" i="1"/>
  <c r="D289" i="1"/>
  <c r="B289" i="1"/>
  <c r="A290" i="1"/>
  <c r="C289" i="1"/>
  <c r="G290" i="1" l="1"/>
  <c r="F290" i="1"/>
  <c r="E290" i="1"/>
  <c r="D290" i="1"/>
  <c r="A291" i="1"/>
  <c r="B290" i="1"/>
  <c r="C290" i="1"/>
  <c r="G291" i="1" l="1"/>
  <c r="F291" i="1"/>
  <c r="E291" i="1"/>
  <c r="D291" i="1"/>
  <c r="A292" i="1"/>
  <c r="B291" i="1"/>
  <c r="C291" i="1"/>
  <c r="G292" i="1" l="1"/>
  <c r="F292" i="1"/>
  <c r="E292" i="1"/>
  <c r="D292" i="1"/>
  <c r="A293" i="1"/>
  <c r="C292" i="1"/>
  <c r="B292" i="1"/>
  <c r="G293" i="1" l="1"/>
  <c r="F293" i="1"/>
  <c r="E293" i="1"/>
  <c r="D293" i="1"/>
  <c r="A294" i="1"/>
  <c r="C293" i="1"/>
  <c r="B293" i="1"/>
  <c r="G294" i="1" l="1"/>
  <c r="F294" i="1"/>
  <c r="E294" i="1"/>
  <c r="D294" i="1"/>
  <c r="A295" i="1"/>
  <c r="B294" i="1"/>
  <c r="C294" i="1"/>
  <c r="G295" i="1" l="1"/>
  <c r="F295" i="1"/>
  <c r="E295" i="1"/>
  <c r="D295" i="1"/>
  <c r="A296" i="1"/>
  <c r="C295" i="1"/>
  <c r="B295" i="1"/>
  <c r="G296" i="1" l="1"/>
  <c r="F296" i="1"/>
  <c r="E296" i="1"/>
  <c r="D296" i="1"/>
  <c r="A297" i="1"/>
  <c r="C296" i="1"/>
  <c r="B296" i="1"/>
  <c r="G297" i="1" l="1"/>
  <c r="F297" i="1"/>
  <c r="E297" i="1"/>
  <c r="D297" i="1"/>
  <c r="B297" i="1"/>
  <c r="C297" i="1"/>
  <c r="A298" i="1"/>
  <c r="G298" i="1" l="1"/>
  <c r="F298" i="1"/>
  <c r="E298" i="1"/>
  <c r="D298" i="1"/>
  <c r="C298" i="1"/>
  <c r="B298" i="1"/>
  <c r="A299" i="1"/>
  <c r="G299" i="1" l="1"/>
  <c r="F299" i="1"/>
  <c r="E299" i="1"/>
  <c r="D299" i="1"/>
  <c r="A300" i="1"/>
  <c r="B299" i="1"/>
  <c r="C299" i="1"/>
  <c r="G300" i="1" l="1"/>
  <c r="F300" i="1"/>
  <c r="E300" i="1"/>
  <c r="D300" i="1"/>
  <c r="A301" i="1"/>
  <c r="C300" i="1"/>
  <c r="B300" i="1"/>
  <c r="G301" i="1" l="1"/>
  <c r="F301" i="1"/>
  <c r="E301" i="1"/>
  <c r="D301" i="1"/>
  <c r="B301" i="1"/>
  <c r="C301" i="1"/>
</calcChain>
</file>

<file path=xl/sharedStrings.xml><?xml version="1.0" encoding="utf-8"?>
<sst xmlns="http://schemas.openxmlformats.org/spreadsheetml/2006/main" count="15" uniqueCount="15">
  <si>
    <t>日付</t>
    <rPh sb="0" eb="2">
      <t>ヒヅケ</t>
    </rPh>
    <phoneticPr fontId="1"/>
  </si>
  <si>
    <t>時間(CST)</t>
    <rPh sb="0" eb="2">
      <t>ジカン</t>
    </rPh>
    <phoneticPr fontId="1"/>
  </si>
  <si>
    <t>始値</t>
    <rPh sb="0" eb="2">
      <t>ハジメネ</t>
    </rPh>
    <phoneticPr fontId="1"/>
  </si>
  <si>
    <t>高値</t>
    <rPh sb="0" eb="2">
      <t>タカネ</t>
    </rPh>
    <phoneticPr fontId="1"/>
  </si>
  <si>
    <t>安値</t>
    <rPh sb="0" eb="2">
      <t>ヤスネ</t>
    </rPh>
    <phoneticPr fontId="1"/>
  </si>
  <si>
    <t>終値</t>
    <rPh sb="0" eb="2">
      <t>オワリネ</t>
    </rPh>
    <phoneticPr fontId="1"/>
  </si>
  <si>
    <t>平均足</t>
    <rPh sb="0" eb="2">
      <t>ヘイキン</t>
    </rPh>
    <rPh sb="2" eb="3">
      <t>アシ</t>
    </rPh>
    <phoneticPr fontId="1"/>
  </si>
  <si>
    <t>期間</t>
    <rPh sb="0" eb="2">
      <t>キカン</t>
    </rPh>
    <phoneticPr fontId="1"/>
  </si>
  <si>
    <t>時間足</t>
    <rPh sb="0" eb="2">
      <t>ジカン</t>
    </rPh>
    <rPh sb="2" eb="3">
      <t>アシ</t>
    </rPh>
    <phoneticPr fontId="1"/>
  </si>
  <si>
    <t>銘柄コード</t>
    <rPh sb="0" eb="2">
      <t>メイガラ</t>
    </rPh>
    <phoneticPr fontId="1"/>
  </si>
  <si>
    <t>つなぎ足</t>
    <rPh sb="3" eb="4">
      <t>アシ</t>
    </rPh>
    <phoneticPr fontId="1"/>
  </si>
  <si>
    <t>カスタムセッション名</t>
    <rPh sb="9" eb="10">
      <t>メイ</t>
    </rPh>
    <phoneticPr fontId="1"/>
  </si>
  <si>
    <r>
      <t>All(</t>
    </r>
    <r>
      <rPr>
        <b/>
        <sz val="14"/>
        <color theme="1"/>
        <rFont val="ＭＳ Ｐゴシック"/>
        <family val="2"/>
        <charset val="128"/>
      </rPr>
      <t xml:space="preserve">全セッション)
</t>
    </r>
    <r>
      <rPr>
        <b/>
        <sz val="14"/>
        <color theme="1"/>
        <rFont val="Helvetica"/>
        <family val="2"/>
      </rPr>
      <t>PrimaryOnly(</t>
    </r>
    <r>
      <rPr>
        <b/>
        <sz val="14"/>
        <color theme="1"/>
        <rFont val="ＭＳ Ｐゴシック"/>
        <family val="2"/>
        <charset val="128"/>
      </rPr>
      <t>日中セッションのみ)</t>
    </r>
    <rPh sb="4" eb="5">
      <t>ゼン</t>
    </rPh>
    <rPh sb="24" eb="26">
      <t>ニッチュウ</t>
    </rPh>
    <phoneticPr fontId="1"/>
  </si>
  <si>
    <t>Bar(42*HOE-CLE,1)</t>
    <phoneticPr fontId="1"/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</si>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</sst>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h:mm;@"/>
    <numFmt numFmtId="166" formatCode="0.000"/>
  </numFmts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Helvetica"/>
      <family val="2"/>
    </font>
    <font>
      <b/>
      <sz val="14"/>
      <color theme="1"/>
      <name val="ＭＳ Ｐゴシック"/>
      <family val="2"/>
      <charset val="128"/>
    </font>
    <font>
      <sz val="14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3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Sheet1!$C$2:$C$50</c:f>
              <c:numCache>
                <c:formatCode>h:mm;@</c:formatCode>
                <c:ptCount val="49"/>
                <c:pt idx="0">
                  <c:v>45000.083333333336</c:v>
                </c:pt>
                <c:pt idx="1">
                  <c:v>45000.0625</c:v>
                </c:pt>
                <c:pt idx="2">
                  <c:v>45000.041666666664</c:v>
                </c:pt>
                <c:pt idx="3">
                  <c:v>45000.020833333336</c:v>
                </c:pt>
                <c:pt idx="4">
                  <c:v>45000</c:v>
                </c:pt>
                <c:pt idx="5">
                  <c:v>44999.979166666664</c:v>
                </c:pt>
                <c:pt idx="6">
                  <c:v>44999.958333333336</c:v>
                </c:pt>
                <c:pt idx="7">
                  <c:v>44999.9375</c:v>
                </c:pt>
                <c:pt idx="8">
                  <c:v>44999.916666666664</c:v>
                </c:pt>
                <c:pt idx="9">
                  <c:v>44999.895833333336</c:v>
                </c:pt>
                <c:pt idx="10">
                  <c:v>44999.875</c:v>
                </c:pt>
                <c:pt idx="11">
                  <c:v>44999.854166666664</c:v>
                </c:pt>
                <c:pt idx="12">
                  <c:v>44999.833333333336</c:v>
                </c:pt>
                <c:pt idx="13">
                  <c:v>44999.8125</c:v>
                </c:pt>
                <c:pt idx="14">
                  <c:v>44999.791666666664</c:v>
                </c:pt>
                <c:pt idx="15">
                  <c:v>44999.770833333336</c:v>
                </c:pt>
                <c:pt idx="16">
                  <c:v>44999.75</c:v>
                </c:pt>
                <c:pt idx="17">
                  <c:v>44999.729166666664</c:v>
                </c:pt>
                <c:pt idx="18">
                  <c:v>44999.708333333336</c:v>
                </c:pt>
                <c:pt idx="19">
                  <c:v>44999.645833333336</c:v>
                </c:pt>
                <c:pt idx="20">
                  <c:v>44999.625</c:v>
                </c:pt>
                <c:pt idx="21">
                  <c:v>44999.604166666664</c:v>
                </c:pt>
                <c:pt idx="22">
                  <c:v>44999.583333333336</c:v>
                </c:pt>
                <c:pt idx="23">
                  <c:v>44999.5625</c:v>
                </c:pt>
                <c:pt idx="24">
                  <c:v>44999.541666666664</c:v>
                </c:pt>
                <c:pt idx="25">
                  <c:v>44999.520833333336</c:v>
                </c:pt>
                <c:pt idx="26">
                  <c:v>44999.5</c:v>
                </c:pt>
                <c:pt idx="27">
                  <c:v>44999.479166666664</c:v>
                </c:pt>
                <c:pt idx="28">
                  <c:v>44999.458333333336</c:v>
                </c:pt>
                <c:pt idx="29">
                  <c:v>44999.4375</c:v>
                </c:pt>
                <c:pt idx="30">
                  <c:v>44999.416666666664</c:v>
                </c:pt>
                <c:pt idx="31">
                  <c:v>44999.395833333336</c:v>
                </c:pt>
                <c:pt idx="32">
                  <c:v>44999.375</c:v>
                </c:pt>
                <c:pt idx="33">
                  <c:v>44999.354166666664</c:v>
                </c:pt>
                <c:pt idx="34">
                  <c:v>44999.333333333336</c:v>
                </c:pt>
                <c:pt idx="35">
                  <c:v>44999.3125</c:v>
                </c:pt>
                <c:pt idx="36">
                  <c:v>44999.291666666664</c:v>
                </c:pt>
                <c:pt idx="37">
                  <c:v>44999.270833333336</c:v>
                </c:pt>
                <c:pt idx="38">
                  <c:v>44999.25</c:v>
                </c:pt>
                <c:pt idx="39">
                  <c:v>44999.229166666664</c:v>
                </c:pt>
                <c:pt idx="40">
                  <c:v>44999.208333333336</c:v>
                </c:pt>
                <c:pt idx="41">
                  <c:v>44999.1875</c:v>
                </c:pt>
                <c:pt idx="42">
                  <c:v>44999.166666666664</c:v>
                </c:pt>
                <c:pt idx="43">
                  <c:v>44999.145833333336</c:v>
                </c:pt>
                <c:pt idx="44">
                  <c:v>44999.125</c:v>
                </c:pt>
                <c:pt idx="45">
                  <c:v>44999.104166666664</c:v>
                </c:pt>
                <c:pt idx="46">
                  <c:v>44999.083333333336</c:v>
                </c:pt>
                <c:pt idx="47">
                  <c:v>44999.0625</c:v>
                </c:pt>
                <c:pt idx="48">
                  <c:v>44999.041666666664</c:v>
                </c:pt>
              </c:numCache>
            </c:numRef>
          </c:cat>
          <c:val>
            <c:numRef>
              <c:f>Sheet1!$D$2:$D$50</c:f>
              <c:numCache>
                <c:formatCode>0.00</c:formatCode>
                <c:ptCount val="49"/>
                <c:pt idx="0">
                  <c:v>43.094999999999999</c:v>
                </c:pt>
                <c:pt idx="1">
                  <c:v>43.225999999999999</c:v>
                </c:pt>
                <c:pt idx="2">
                  <c:v>43.225200000000001</c:v>
                </c:pt>
                <c:pt idx="3">
                  <c:v>43.210799999999999</c:v>
                </c:pt>
                <c:pt idx="4">
                  <c:v>43.238</c:v>
                </c:pt>
                <c:pt idx="5">
                  <c:v>43.2286</c:v>
                </c:pt>
                <c:pt idx="6">
                  <c:v>43.241799999999998</c:v>
                </c:pt>
                <c:pt idx="7">
                  <c:v>43.274000000000001</c:v>
                </c:pt>
                <c:pt idx="8">
                  <c:v>43.219000000000001</c:v>
                </c:pt>
                <c:pt idx="9">
                  <c:v>43.2044</c:v>
                </c:pt>
                <c:pt idx="10">
                  <c:v>43.179400000000001</c:v>
                </c:pt>
                <c:pt idx="11">
                  <c:v>43.219000000000001</c:v>
                </c:pt>
                <c:pt idx="12">
                  <c:v>43.091000000000001</c:v>
                </c:pt>
                <c:pt idx="13">
                  <c:v>43.017800000000001</c:v>
                </c:pt>
                <c:pt idx="14">
                  <c:v>42.890599999999999</c:v>
                </c:pt>
                <c:pt idx="15">
                  <c:v>42.726199999999999</c:v>
                </c:pt>
                <c:pt idx="16">
                  <c:v>42.768799999999999</c:v>
                </c:pt>
                <c:pt idx="17">
                  <c:v>42.751600000000003</c:v>
                </c:pt>
                <c:pt idx="18">
                  <c:v>43.0276</c:v>
                </c:pt>
                <c:pt idx="19">
                  <c:v>42.972999999999999</c:v>
                </c:pt>
                <c:pt idx="20">
                  <c:v>42.681600000000003</c:v>
                </c:pt>
                <c:pt idx="21">
                  <c:v>42.652200000000001</c:v>
                </c:pt>
                <c:pt idx="22">
                  <c:v>42.756799999999998</c:v>
                </c:pt>
                <c:pt idx="23">
                  <c:v>42.852400000000003</c:v>
                </c:pt>
                <c:pt idx="24">
                  <c:v>42.535200000000003</c:v>
                </c:pt>
                <c:pt idx="25">
                  <c:v>42.174599999999998</c:v>
                </c:pt>
                <c:pt idx="26">
                  <c:v>42.393000000000001</c:v>
                </c:pt>
                <c:pt idx="27">
                  <c:v>42.313400000000001</c:v>
                </c:pt>
                <c:pt idx="28">
                  <c:v>42.575000000000003</c:v>
                </c:pt>
                <c:pt idx="29">
                  <c:v>42.6038</c:v>
                </c:pt>
                <c:pt idx="30">
                  <c:v>42.835999999999999</c:v>
                </c:pt>
                <c:pt idx="31">
                  <c:v>42.821399999999997</c:v>
                </c:pt>
                <c:pt idx="32">
                  <c:v>42.8812</c:v>
                </c:pt>
                <c:pt idx="33">
                  <c:v>42.551600000000001</c:v>
                </c:pt>
                <c:pt idx="34">
                  <c:v>42.778199999999998</c:v>
                </c:pt>
                <c:pt idx="35">
                  <c:v>42.308399999999999</c:v>
                </c:pt>
                <c:pt idx="36">
                  <c:v>42.1738</c:v>
                </c:pt>
                <c:pt idx="37">
                  <c:v>41.973999999999997</c:v>
                </c:pt>
                <c:pt idx="38">
                  <c:v>41.840800000000002</c:v>
                </c:pt>
                <c:pt idx="39">
                  <c:v>41.503599999999999</c:v>
                </c:pt>
                <c:pt idx="40">
                  <c:v>41.775799999999997</c:v>
                </c:pt>
                <c:pt idx="41">
                  <c:v>41.807000000000002</c:v>
                </c:pt>
                <c:pt idx="42">
                  <c:v>41.764000000000003</c:v>
                </c:pt>
                <c:pt idx="43">
                  <c:v>41.343000000000004</c:v>
                </c:pt>
                <c:pt idx="44">
                  <c:v>41.385199999999998</c:v>
                </c:pt>
                <c:pt idx="45">
                  <c:v>41.521599999999999</c:v>
                </c:pt>
                <c:pt idx="46">
                  <c:v>41.827199999999998</c:v>
                </c:pt>
                <c:pt idx="47">
                  <c:v>42.063200000000002</c:v>
                </c:pt>
                <c:pt idx="48">
                  <c:v>41.957599999999999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9-473D-8E48-C19D0576BA99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Sheet1!$C$2:$C$50</c:f>
              <c:numCache>
                <c:formatCode>h:mm;@</c:formatCode>
                <c:ptCount val="49"/>
                <c:pt idx="0">
                  <c:v>45000.083333333336</c:v>
                </c:pt>
                <c:pt idx="1">
                  <c:v>45000.0625</c:v>
                </c:pt>
                <c:pt idx="2">
                  <c:v>45000.041666666664</c:v>
                </c:pt>
                <c:pt idx="3">
                  <c:v>45000.020833333336</c:v>
                </c:pt>
                <c:pt idx="4">
                  <c:v>45000</c:v>
                </c:pt>
                <c:pt idx="5">
                  <c:v>44999.979166666664</c:v>
                </c:pt>
                <c:pt idx="6">
                  <c:v>44999.958333333336</c:v>
                </c:pt>
                <c:pt idx="7">
                  <c:v>44999.9375</c:v>
                </c:pt>
                <c:pt idx="8">
                  <c:v>44999.916666666664</c:v>
                </c:pt>
                <c:pt idx="9">
                  <c:v>44999.895833333336</c:v>
                </c:pt>
                <c:pt idx="10">
                  <c:v>44999.875</c:v>
                </c:pt>
                <c:pt idx="11">
                  <c:v>44999.854166666664</c:v>
                </c:pt>
                <c:pt idx="12">
                  <c:v>44999.833333333336</c:v>
                </c:pt>
                <c:pt idx="13">
                  <c:v>44999.8125</c:v>
                </c:pt>
                <c:pt idx="14">
                  <c:v>44999.791666666664</c:v>
                </c:pt>
                <c:pt idx="15">
                  <c:v>44999.770833333336</c:v>
                </c:pt>
                <c:pt idx="16">
                  <c:v>44999.75</c:v>
                </c:pt>
                <c:pt idx="17">
                  <c:v>44999.729166666664</c:v>
                </c:pt>
                <c:pt idx="18">
                  <c:v>44999.708333333336</c:v>
                </c:pt>
                <c:pt idx="19">
                  <c:v>44999.645833333336</c:v>
                </c:pt>
                <c:pt idx="20">
                  <c:v>44999.625</c:v>
                </c:pt>
                <c:pt idx="21">
                  <c:v>44999.604166666664</c:v>
                </c:pt>
                <c:pt idx="22">
                  <c:v>44999.583333333336</c:v>
                </c:pt>
                <c:pt idx="23">
                  <c:v>44999.5625</c:v>
                </c:pt>
                <c:pt idx="24">
                  <c:v>44999.541666666664</c:v>
                </c:pt>
                <c:pt idx="25">
                  <c:v>44999.520833333336</c:v>
                </c:pt>
                <c:pt idx="26">
                  <c:v>44999.5</c:v>
                </c:pt>
                <c:pt idx="27">
                  <c:v>44999.479166666664</c:v>
                </c:pt>
                <c:pt idx="28">
                  <c:v>44999.458333333336</c:v>
                </c:pt>
                <c:pt idx="29">
                  <c:v>44999.4375</c:v>
                </c:pt>
                <c:pt idx="30">
                  <c:v>44999.416666666664</c:v>
                </c:pt>
                <c:pt idx="31">
                  <c:v>44999.395833333336</c:v>
                </c:pt>
                <c:pt idx="32">
                  <c:v>44999.375</c:v>
                </c:pt>
                <c:pt idx="33">
                  <c:v>44999.354166666664</c:v>
                </c:pt>
                <c:pt idx="34">
                  <c:v>44999.333333333336</c:v>
                </c:pt>
                <c:pt idx="35">
                  <c:v>44999.3125</c:v>
                </c:pt>
                <c:pt idx="36">
                  <c:v>44999.291666666664</c:v>
                </c:pt>
                <c:pt idx="37">
                  <c:v>44999.270833333336</c:v>
                </c:pt>
                <c:pt idx="38">
                  <c:v>44999.25</c:v>
                </c:pt>
                <c:pt idx="39">
                  <c:v>44999.229166666664</c:v>
                </c:pt>
                <c:pt idx="40">
                  <c:v>44999.208333333336</c:v>
                </c:pt>
                <c:pt idx="41">
                  <c:v>44999.1875</c:v>
                </c:pt>
                <c:pt idx="42">
                  <c:v>44999.166666666664</c:v>
                </c:pt>
                <c:pt idx="43">
                  <c:v>44999.145833333336</c:v>
                </c:pt>
                <c:pt idx="44">
                  <c:v>44999.125</c:v>
                </c:pt>
                <c:pt idx="45">
                  <c:v>44999.104166666664</c:v>
                </c:pt>
                <c:pt idx="46">
                  <c:v>44999.083333333336</c:v>
                </c:pt>
                <c:pt idx="47">
                  <c:v>44999.0625</c:v>
                </c:pt>
                <c:pt idx="48">
                  <c:v>44999.041666666664</c:v>
                </c:pt>
              </c:numCache>
            </c:numRef>
          </c:cat>
          <c:val>
            <c:numRef>
              <c:f>Sheet1!$E$2:$E$50</c:f>
              <c:numCache>
                <c:formatCode>0.00</c:formatCode>
                <c:ptCount val="49"/>
                <c:pt idx="0">
                  <c:v>43.1828</c:v>
                </c:pt>
                <c:pt idx="1">
                  <c:v>43.241799999999998</c:v>
                </c:pt>
                <c:pt idx="2">
                  <c:v>43.357999999999997</c:v>
                </c:pt>
                <c:pt idx="3">
                  <c:v>43.330800000000004</c:v>
                </c:pt>
                <c:pt idx="4">
                  <c:v>43.384</c:v>
                </c:pt>
                <c:pt idx="5">
                  <c:v>43.258000000000003</c:v>
                </c:pt>
                <c:pt idx="6">
                  <c:v>43.320599999999999</c:v>
                </c:pt>
                <c:pt idx="7">
                  <c:v>43.3354</c:v>
                </c:pt>
                <c:pt idx="8">
                  <c:v>43.322400000000002</c:v>
                </c:pt>
                <c:pt idx="9">
                  <c:v>43.314599999999999</c:v>
                </c:pt>
                <c:pt idx="10">
                  <c:v>43.309399999999997</c:v>
                </c:pt>
                <c:pt idx="11">
                  <c:v>43.300600000000003</c:v>
                </c:pt>
                <c:pt idx="12">
                  <c:v>43.288400000000003</c:v>
                </c:pt>
                <c:pt idx="13">
                  <c:v>43.093200000000003</c:v>
                </c:pt>
                <c:pt idx="14">
                  <c:v>43.010599999999997</c:v>
                </c:pt>
                <c:pt idx="15">
                  <c:v>42.841799999999999</c:v>
                </c:pt>
                <c:pt idx="16">
                  <c:v>42.8902</c:v>
                </c:pt>
                <c:pt idx="17">
                  <c:v>42.825000000000003</c:v>
                </c:pt>
                <c:pt idx="18">
                  <c:v>43.0276</c:v>
                </c:pt>
                <c:pt idx="19">
                  <c:v>43.143799999999999</c:v>
                </c:pt>
                <c:pt idx="20">
                  <c:v>42.954599999999999</c:v>
                </c:pt>
                <c:pt idx="21">
                  <c:v>42.776400000000002</c:v>
                </c:pt>
                <c:pt idx="22">
                  <c:v>42.756799999999998</c:v>
                </c:pt>
                <c:pt idx="23">
                  <c:v>42.852400000000003</c:v>
                </c:pt>
                <c:pt idx="24">
                  <c:v>43.042999999999999</c:v>
                </c:pt>
                <c:pt idx="25">
                  <c:v>42.522199999999998</c:v>
                </c:pt>
                <c:pt idx="26">
                  <c:v>42.659399999999998</c:v>
                </c:pt>
                <c:pt idx="27">
                  <c:v>42.410600000000002</c:v>
                </c:pt>
                <c:pt idx="28">
                  <c:v>42.807600000000001</c:v>
                </c:pt>
                <c:pt idx="29">
                  <c:v>42.909399999999998</c:v>
                </c:pt>
                <c:pt idx="30">
                  <c:v>42.843600000000002</c:v>
                </c:pt>
                <c:pt idx="31">
                  <c:v>42.928199999999997</c:v>
                </c:pt>
                <c:pt idx="32">
                  <c:v>43.342799999999997</c:v>
                </c:pt>
                <c:pt idx="33">
                  <c:v>42.910400000000003</c:v>
                </c:pt>
                <c:pt idx="34">
                  <c:v>43.036000000000001</c:v>
                </c:pt>
                <c:pt idx="35">
                  <c:v>42.938200000000002</c:v>
                </c:pt>
                <c:pt idx="36">
                  <c:v>42.562600000000003</c:v>
                </c:pt>
                <c:pt idx="37">
                  <c:v>42.118600000000001</c:v>
                </c:pt>
                <c:pt idx="38">
                  <c:v>42.088999999999999</c:v>
                </c:pt>
                <c:pt idx="39">
                  <c:v>41.945399999999999</c:v>
                </c:pt>
                <c:pt idx="40">
                  <c:v>41.827399999999997</c:v>
                </c:pt>
                <c:pt idx="41">
                  <c:v>41.807000000000002</c:v>
                </c:pt>
                <c:pt idx="42">
                  <c:v>41.953000000000003</c:v>
                </c:pt>
                <c:pt idx="43">
                  <c:v>41.942399999999999</c:v>
                </c:pt>
                <c:pt idx="44">
                  <c:v>41.747199999999999</c:v>
                </c:pt>
                <c:pt idx="45">
                  <c:v>41.523200000000003</c:v>
                </c:pt>
                <c:pt idx="46">
                  <c:v>42.0152</c:v>
                </c:pt>
                <c:pt idx="47">
                  <c:v>42.215200000000003</c:v>
                </c:pt>
                <c:pt idx="48">
                  <c:v>42.162599999999998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9-473D-8E48-C19D0576BA99}"/>
            </c:ext>
          </c:extLst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Sheet1!$C$2:$C$50</c:f>
              <c:numCache>
                <c:formatCode>h:mm;@</c:formatCode>
                <c:ptCount val="49"/>
                <c:pt idx="0">
                  <c:v>45000.083333333336</c:v>
                </c:pt>
                <c:pt idx="1">
                  <c:v>45000.0625</c:v>
                </c:pt>
                <c:pt idx="2">
                  <c:v>45000.041666666664</c:v>
                </c:pt>
                <c:pt idx="3">
                  <c:v>45000.020833333336</c:v>
                </c:pt>
                <c:pt idx="4">
                  <c:v>45000</c:v>
                </c:pt>
                <c:pt idx="5">
                  <c:v>44999.979166666664</c:v>
                </c:pt>
                <c:pt idx="6">
                  <c:v>44999.958333333336</c:v>
                </c:pt>
                <c:pt idx="7">
                  <c:v>44999.9375</c:v>
                </c:pt>
                <c:pt idx="8">
                  <c:v>44999.916666666664</c:v>
                </c:pt>
                <c:pt idx="9">
                  <c:v>44999.895833333336</c:v>
                </c:pt>
                <c:pt idx="10">
                  <c:v>44999.875</c:v>
                </c:pt>
                <c:pt idx="11">
                  <c:v>44999.854166666664</c:v>
                </c:pt>
                <c:pt idx="12">
                  <c:v>44999.833333333336</c:v>
                </c:pt>
                <c:pt idx="13">
                  <c:v>44999.8125</c:v>
                </c:pt>
                <c:pt idx="14">
                  <c:v>44999.791666666664</c:v>
                </c:pt>
                <c:pt idx="15">
                  <c:v>44999.770833333336</c:v>
                </c:pt>
                <c:pt idx="16">
                  <c:v>44999.75</c:v>
                </c:pt>
                <c:pt idx="17">
                  <c:v>44999.729166666664</c:v>
                </c:pt>
                <c:pt idx="18">
                  <c:v>44999.708333333336</c:v>
                </c:pt>
                <c:pt idx="19">
                  <c:v>44999.645833333336</c:v>
                </c:pt>
                <c:pt idx="20">
                  <c:v>44999.625</c:v>
                </c:pt>
                <c:pt idx="21">
                  <c:v>44999.604166666664</c:v>
                </c:pt>
                <c:pt idx="22">
                  <c:v>44999.583333333336</c:v>
                </c:pt>
                <c:pt idx="23">
                  <c:v>44999.5625</c:v>
                </c:pt>
                <c:pt idx="24">
                  <c:v>44999.541666666664</c:v>
                </c:pt>
                <c:pt idx="25">
                  <c:v>44999.520833333336</c:v>
                </c:pt>
                <c:pt idx="26">
                  <c:v>44999.5</c:v>
                </c:pt>
                <c:pt idx="27">
                  <c:v>44999.479166666664</c:v>
                </c:pt>
                <c:pt idx="28">
                  <c:v>44999.458333333336</c:v>
                </c:pt>
                <c:pt idx="29">
                  <c:v>44999.4375</c:v>
                </c:pt>
                <c:pt idx="30">
                  <c:v>44999.416666666664</c:v>
                </c:pt>
                <c:pt idx="31">
                  <c:v>44999.395833333336</c:v>
                </c:pt>
                <c:pt idx="32">
                  <c:v>44999.375</c:v>
                </c:pt>
                <c:pt idx="33">
                  <c:v>44999.354166666664</c:v>
                </c:pt>
                <c:pt idx="34">
                  <c:v>44999.333333333336</c:v>
                </c:pt>
                <c:pt idx="35">
                  <c:v>44999.3125</c:v>
                </c:pt>
                <c:pt idx="36">
                  <c:v>44999.291666666664</c:v>
                </c:pt>
                <c:pt idx="37">
                  <c:v>44999.270833333336</c:v>
                </c:pt>
                <c:pt idx="38">
                  <c:v>44999.25</c:v>
                </c:pt>
                <c:pt idx="39">
                  <c:v>44999.229166666664</c:v>
                </c:pt>
                <c:pt idx="40">
                  <c:v>44999.208333333336</c:v>
                </c:pt>
                <c:pt idx="41">
                  <c:v>44999.1875</c:v>
                </c:pt>
                <c:pt idx="42">
                  <c:v>44999.166666666664</c:v>
                </c:pt>
                <c:pt idx="43">
                  <c:v>44999.145833333336</c:v>
                </c:pt>
                <c:pt idx="44">
                  <c:v>44999.125</c:v>
                </c:pt>
                <c:pt idx="45">
                  <c:v>44999.104166666664</c:v>
                </c:pt>
                <c:pt idx="46">
                  <c:v>44999.083333333336</c:v>
                </c:pt>
                <c:pt idx="47">
                  <c:v>44999.0625</c:v>
                </c:pt>
                <c:pt idx="48">
                  <c:v>44999.041666666664</c:v>
                </c:pt>
              </c:numCache>
            </c:numRef>
          </c:cat>
          <c:val>
            <c:numRef>
              <c:f>Sheet1!$F$2:$F$50</c:f>
              <c:numCache>
                <c:formatCode>0.00</c:formatCode>
                <c:ptCount val="49"/>
                <c:pt idx="0">
                  <c:v>42.837800000000001</c:v>
                </c:pt>
                <c:pt idx="1">
                  <c:v>43.112400000000001</c:v>
                </c:pt>
                <c:pt idx="2">
                  <c:v>43.128599999999999</c:v>
                </c:pt>
                <c:pt idx="3">
                  <c:v>43.070799999999998</c:v>
                </c:pt>
                <c:pt idx="4">
                  <c:v>43.168799999999997</c:v>
                </c:pt>
                <c:pt idx="5">
                  <c:v>43.182400000000001</c:v>
                </c:pt>
                <c:pt idx="6">
                  <c:v>43.206000000000003</c:v>
                </c:pt>
                <c:pt idx="7">
                  <c:v>43.221800000000002</c:v>
                </c:pt>
                <c:pt idx="8">
                  <c:v>43.209000000000003</c:v>
                </c:pt>
                <c:pt idx="9">
                  <c:v>43.1282</c:v>
                </c:pt>
                <c:pt idx="10">
                  <c:v>43.176600000000001</c:v>
                </c:pt>
                <c:pt idx="11">
                  <c:v>43.144799999999996</c:v>
                </c:pt>
                <c:pt idx="12">
                  <c:v>43.091000000000001</c:v>
                </c:pt>
                <c:pt idx="13">
                  <c:v>42.925199999999997</c:v>
                </c:pt>
                <c:pt idx="14">
                  <c:v>42.836399999999998</c:v>
                </c:pt>
                <c:pt idx="15">
                  <c:v>42.586199999999998</c:v>
                </c:pt>
                <c:pt idx="16">
                  <c:v>42.768799999999999</c:v>
                </c:pt>
                <c:pt idx="17">
                  <c:v>42.6616</c:v>
                </c:pt>
                <c:pt idx="18">
                  <c:v>42.751600000000003</c:v>
                </c:pt>
                <c:pt idx="19">
                  <c:v>42.8902</c:v>
                </c:pt>
                <c:pt idx="20">
                  <c:v>42.568199999999997</c:v>
                </c:pt>
                <c:pt idx="21">
                  <c:v>42.5428</c:v>
                </c:pt>
                <c:pt idx="22">
                  <c:v>42.519599999999997</c:v>
                </c:pt>
                <c:pt idx="23">
                  <c:v>42.5976</c:v>
                </c:pt>
                <c:pt idx="24">
                  <c:v>42.444600000000001</c:v>
                </c:pt>
                <c:pt idx="25">
                  <c:v>41.835999999999999</c:v>
                </c:pt>
                <c:pt idx="26">
                  <c:v>42.027999999999999</c:v>
                </c:pt>
                <c:pt idx="27">
                  <c:v>41.701599999999999</c:v>
                </c:pt>
                <c:pt idx="28">
                  <c:v>42.265799999999999</c:v>
                </c:pt>
                <c:pt idx="29">
                  <c:v>42.485799999999998</c:v>
                </c:pt>
                <c:pt idx="30">
                  <c:v>42.476199999999999</c:v>
                </c:pt>
                <c:pt idx="31">
                  <c:v>42.612200000000001</c:v>
                </c:pt>
                <c:pt idx="32">
                  <c:v>42.651400000000002</c:v>
                </c:pt>
                <c:pt idx="33">
                  <c:v>42.344999999999999</c:v>
                </c:pt>
                <c:pt idx="34">
                  <c:v>42.029800000000002</c:v>
                </c:pt>
                <c:pt idx="35">
                  <c:v>42.308399999999999</c:v>
                </c:pt>
                <c:pt idx="36">
                  <c:v>42.1282</c:v>
                </c:pt>
                <c:pt idx="37">
                  <c:v>41.944400000000002</c:v>
                </c:pt>
                <c:pt idx="38">
                  <c:v>41.791800000000002</c:v>
                </c:pt>
                <c:pt idx="39">
                  <c:v>41.468800000000002</c:v>
                </c:pt>
                <c:pt idx="40">
                  <c:v>41.381399999999999</c:v>
                </c:pt>
                <c:pt idx="41">
                  <c:v>41.5032</c:v>
                </c:pt>
                <c:pt idx="42">
                  <c:v>41.631599999999999</c:v>
                </c:pt>
                <c:pt idx="43">
                  <c:v>41.296399999999998</c:v>
                </c:pt>
                <c:pt idx="44">
                  <c:v>41.316400000000002</c:v>
                </c:pt>
                <c:pt idx="45">
                  <c:v>41.186599999999999</c:v>
                </c:pt>
                <c:pt idx="46">
                  <c:v>41.480600000000003</c:v>
                </c:pt>
                <c:pt idx="47">
                  <c:v>41.8142</c:v>
                </c:pt>
                <c:pt idx="48">
                  <c:v>41.957599999999999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F9-473D-8E48-C19D0576BA99}"/>
            </c:ext>
          </c:extLst>
        </c:ser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Sheet1!$C$2:$C$50</c:f>
              <c:numCache>
                <c:formatCode>h:mm;@</c:formatCode>
                <c:ptCount val="49"/>
                <c:pt idx="0">
                  <c:v>45000.083333333336</c:v>
                </c:pt>
                <c:pt idx="1">
                  <c:v>45000.0625</c:v>
                </c:pt>
                <c:pt idx="2">
                  <c:v>45000.041666666664</c:v>
                </c:pt>
                <c:pt idx="3">
                  <c:v>45000.020833333336</c:v>
                </c:pt>
                <c:pt idx="4">
                  <c:v>45000</c:v>
                </c:pt>
                <c:pt idx="5">
                  <c:v>44999.979166666664</c:v>
                </c:pt>
                <c:pt idx="6">
                  <c:v>44999.958333333336</c:v>
                </c:pt>
                <c:pt idx="7">
                  <c:v>44999.9375</c:v>
                </c:pt>
                <c:pt idx="8">
                  <c:v>44999.916666666664</c:v>
                </c:pt>
                <c:pt idx="9">
                  <c:v>44999.895833333336</c:v>
                </c:pt>
                <c:pt idx="10">
                  <c:v>44999.875</c:v>
                </c:pt>
                <c:pt idx="11">
                  <c:v>44999.854166666664</c:v>
                </c:pt>
                <c:pt idx="12">
                  <c:v>44999.833333333336</c:v>
                </c:pt>
                <c:pt idx="13">
                  <c:v>44999.8125</c:v>
                </c:pt>
                <c:pt idx="14">
                  <c:v>44999.791666666664</c:v>
                </c:pt>
                <c:pt idx="15">
                  <c:v>44999.770833333336</c:v>
                </c:pt>
                <c:pt idx="16">
                  <c:v>44999.75</c:v>
                </c:pt>
                <c:pt idx="17">
                  <c:v>44999.729166666664</c:v>
                </c:pt>
                <c:pt idx="18">
                  <c:v>44999.708333333336</c:v>
                </c:pt>
                <c:pt idx="19">
                  <c:v>44999.645833333336</c:v>
                </c:pt>
                <c:pt idx="20">
                  <c:v>44999.625</c:v>
                </c:pt>
                <c:pt idx="21">
                  <c:v>44999.604166666664</c:v>
                </c:pt>
                <c:pt idx="22">
                  <c:v>44999.583333333336</c:v>
                </c:pt>
                <c:pt idx="23">
                  <c:v>44999.5625</c:v>
                </c:pt>
                <c:pt idx="24">
                  <c:v>44999.541666666664</c:v>
                </c:pt>
                <c:pt idx="25">
                  <c:v>44999.520833333336</c:v>
                </c:pt>
                <c:pt idx="26">
                  <c:v>44999.5</c:v>
                </c:pt>
                <c:pt idx="27">
                  <c:v>44999.479166666664</c:v>
                </c:pt>
                <c:pt idx="28">
                  <c:v>44999.458333333336</c:v>
                </c:pt>
                <c:pt idx="29">
                  <c:v>44999.4375</c:v>
                </c:pt>
                <c:pt idx="30">
                  <c:v>44999.416666666664</c:v>
                </c:pt>
                <c:pt idx="31">
                  <c:v>44999.395833333336</c:v>
                </c:pt>
                <c:pt idx="32">
                  <c:v>44999.375</c:v>
                </c:pt>
                <c:pt idx="33">
                  <c:v>44999.354166666664</c:v>
                </c:pt>
                <c:pt idx="34">
                  <c:v>44999.333333333336</c:v>
                </c:pt>
                <c:pt idx="35">
                  <c:v>44999.3125</c:v>
                </c:pt>
                <c:pt idx="36">
                  <c:v>44999.291666666664</c:v>
                </c:pt>
                <c:pt idx="37">
                  <c:v>44999.270833333336</c:v>
                </c:pt>
                <c:pt idx="38">
                  <c:v>44999.25</c:v>
                </c:pt>
                <c:pt idx="39">
                  <c:v>44999.229166666664</c:v>
                </c:pt>
                <c:pt idx="40">
                  <c:v>44999.208333333336</c:v>
                </c:pt>
                <c:pt idx="41">
                  <c:v>44999.1875</c:v>
                </c:pt>
                <c:pt idx="42">
                  <c:v>44999.166666666664</c:v>
                </c:pt>
                <c:pt idx="43">
                  <c:v>44999.145833333336</c:v>
                </c:pt>
                <c:pt idx="44">
                  <c:v>44999.125</c:v>
                </c:pt>
                <c:pt idx="45">
                  <c:v>44999.104166666664</c:v>
                </c:pt>
                <c:pt idx="46">
                  <c:v>44999.083333333336</c:v>
                </c:pt>
                <c:pt idx="47">
                  <c:v>44999.0625</c:v>
                </c:pt>
                <c:pt idx="48">
                  <c:v>44999.041666666664</c:v>
                </c:pt>
              </c:numCache>
            </c:numRef>
          </c:cat>
          <c:val>
            <c:numRef>
              <c:f>Sheet1!$G$2:$G$50</c:f>
              <c:numCache>
                <c:formatCode>0.00</c:formatCode>
                <c:ptCount val="49"/>
                <c:pt idx="0">
                  <c:v>43.063600000000001</c:v>
                </c:pt>
                <c:pt idx="1">
                  <c:v>43.239400000000003</c:v>
                </c:pt>
                <c:pt idx="2">
                  <c:v>43.227600000000002</c:v>
                </c:pt>
                <c:pt idx="3">
                  <c:v>43.215200000000003</c:v>
                </c:pt>
                <c:pt idx="4">
                  <c:v>43.384</c:v>
                </c:pt>
                <c:pt idx="5">
                  <c:v>43.238</c:v>
                </c:pt>
                <c:pt idx="6">
                  <c:v>43.238599999999998</c:v>
                </c:pt>
                <c:pt idx="7">
                  <c:v>43.251800000000003</c:v>
                </c:pt>
                <c:pt idx="8">
                  <c:v>43.314</c:v>
                </c:pt>
                <c:pt idx="9">
                  <c:v>43.219000000000001</c:v>
                </c:pt>
                <c:pt idx="10">
                  <c:v>43.2044</c:v>
                </c:pt>
                <c:pt idx="11">
                  <c:v>43.154800000000002</c:v>
                </c:pt>
                <c:pt idx="12">
                  <c:v>43.129199999999997</c:v>
                </c:pt>
                <c:pt idx="13">
                  <c:v>43.063200000000002</c:v>
                </c:pt>
                <c:pt idx="14">
                  <c:v>42.997799999999998</c:v>
                </c:pt>
                <c:pt idx="15">
                  <c:v>42.764400000000002</c:v>
                </c:pt>
                <c:pt idx="16">
                  <c:v>42.810200000000002</c:v>
                </c:pt>
                <c:pt idx="17">
                  <c:v>42.788800000000002</c:v>
                </c:pt>
                <c:pt idx="18">
                  <c:v>42.751600000000003</c:v>
                </c:pt>
                <c:pt idx="19">
                  <c:v>43.070799999999998</c:v>
                </c:pt>
                <c:pt idx="20">
                  <c:v>42.811399999999999</c:v>
                </c:pt>
                <c:pt idx="21">
                  <c:v>42.659599999999998</c:v>
                </c:pt>
                <c:pt idx="22">
                  <c:v>42.637599999999999</c:v>
                </c:pt>
                <c:pt idx="23">
                  <c:v>42.807200000000002</c:v>
                </c:pt>
                <c:pt idx="24">
                  <c:v>42.674799999999998</c:v>
                </c:pt>
                <c:pt idx="25">
                  <c:v>42.522199999999998</c:v>
                </c:pt>
                <c:pt idx="26">
                  <c:v>42.191000000000003</c:v>
                </c:pt>
                <c:pt idx="27">
                  <c:v>42.410600000000002</c:v>
                </c:pt>
                <c:pt idx="28">
                  <c:v>42.378599999999999</c:v>
                </c:pt>
                <c:pt idx="29">
                  <c:v>42.485799999999998</c:v>
                </c:pt>
                <c:pt idx="30">
                  <c:v>42.518799999999999</c:v>
                </c:pt>
                <c:pt idx="31">
                  <c:v>42.886200000000002</c:v>
                </c:pt>
                <c:pt idx="32">
                  <c:v>42.816000000000003</c:v>
                </c:pt>
                <c:pt idx="33">
                  <c:v>42.881399999999999</c:v>
                </c:pt>
                <c:pt idx="34">
                  <c:v>42.516599999999997</c:v>
                </c:pt>
                <c:pt idx="35">
                  <c:v>42.783200000000001</c:v>
                </c:pt>
                <c:pt idx="36">
                  <c:v>42.333399999999997</c:v>
                </c:pt>
                <c:pt idx="37">
                  <c:v>42.118600000000001</c:v>
                </c:pt>
                <c:pt idx="38">
                  <c:v>41.856200000000001</c:v>
                </c:pt>
                <c:pt idx="39">
                  <c:v>41.869199999999999</c:v>
                </c:pt>
                <c:pt idx="40">
                  <c:v>41.473599999999998</c:v>
                </c:pt>
                <c:pt idx="41">
                  <c:v>41.758200000000002</c:v>
                </c:pt>
                <c:pt idx="42">
                  <c:v>41.757599999999996</c:v>
                </c:pt>
                <c:pt idx="43">
                  <c:v>41.694200000000002</c:v>
                </c:pt>
                <c:pt idx="44">
                  <c:v>41.343000000000004</c:v>
                </c:pt>
                <c:pt idx="45">
                  <c:v>41.362200000000001</c:v>
                </c:pt>
                <c:pt idx="46">
                  <c:v>41.6008</c:v>
                </c:pt>
                <c:pt idx="47">
                  <c:v>41.892800000000001</c:v>
                </c:pt>
                <c:pt idx="48">
                  <c:v>42.058999999999997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F9-473D-8E48-C19D0576B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725999120"/>
        <c:axId val="1726000800"/>
      </c:stockChart>
      <c:catAx>
        <c:axId val="172599912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000800"/>
        <c:crosses val="autoZero"/>
        <c:auto val="1"/>
        <c:lblAlgn val="ctr"/>
        <c:lblOffset val="100"/>
        <c:noMultiLvlLbl val="0"/>
      </c:catAx>
      <c:valAx>
        <c:axId val="17260008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99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66674</xdr:colOff>
      <xdr:row>2</xdr:row>
      <xdr:rowOff>161924</xdr:rowOff>
    </xdr:from>
    <xdr:to>
      <xdr:col>13</xdr:col>
      <xdr:colOff>3181350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01"/>
  <sheetViews>
    <sheetView tabSelected="1" topLeftCell="B1" zoomScale="85" zoomScaleNormal="85" workbookViewId="0">
      <selection activeCell="R7" sqref="R7"/>
    </sheetView>
  </sheetViews>
  <sheetFormatPr defaultRowHeight="18"/>
  <cols>
    <col min="1" max="1" width="5" style="8" hidden="1" customWidth="1"/>
    <col min="2" max="2" width="11.375" style="9" bestFit="1" customWidth="1"/>
    <col min="3" max="3" width="13.625" style="10" bestFit="1" customWidth="1"/>
    <col min="4" max="7" width="7.875" style="11" bestFit="1" customWidth="1"/>
    <col min="8" max="8" width="9.25" style="11" bestFit="1" customWidth="1"/>
    <col min="9" max="9" width="10.625" style="13" customWidth="1"/>
    <col min="10" max="10" width="18.75" style="8" customWidth="1"/>
    <col min="11" max="11" width="22.75" style="8" customWidth="1"/>
    <col min="12" max="12" width="13.25" style="8" customWidth="1"/>
    <col min="13" max="13" width="21.75" style="8" customWidth="1"/>
    <col min="14" max="14" width="43.125" style="8" customWidth="1"/>
    <col min="15" max="16384" width="9" style="8"/>
  </cols>
  <sheetData>
    <row r="1" spans="1:14" s="1" customFormat="1" ht="36"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7" t="s">
        <v>12</v>
      </c>
    </row>
    <row r="2" spans="1:14">
      <c r="A2" s="8">
        <v>0</v>
      </c>
      <c r="B2" s="9">
        <f xml:space="preserve"> RTD("cqg.rtd",,"StudyData", $K$2, "Bar", "", "Time", $J$2,-$A2, $N$2, "", "","False")</f>
        <v>45000.083333333336</v>
      </c>
      <c r="C2" s="10">
        <f xml:space="preserve"> RTD("cqg.rtd",,"StudyData", $K$2, "Bar", "", "Time", $J$2, -$A2,$N$2,$M$2, "","False")</f>
        <v>45000.083333333336</v>
      </c>
      <c r="D2" s="11">
        <f xml:space="preserve"> RTD("cqg.rtd",,"StudyData", $K$2, "Bar", "", "Open", $J$2, -$A2, $N$2,$M$2,,$L$2,"T")</f>
        <v>43.094999999999999</v>
      </c>
      <c r="E2" s="11">
        <f xml:space="preserve"> RTD("cqg.rtd",,"StudyData", $K$2, "Bar", "", "High", $J$2, -$A2, $N$2,$M$2,,$L$2,"T")</f>
        <v>43.1828</v>
      </c>
      <c r="F2" s="11">
        <f xml:space="preserve"> RTD("cqg.rtd",,"StudyData", $K$2, "Bar", "", "Low", $J$2, -$A2, $N$2,$M$2,,$L$2,"T")</f>
        <v>42.837800000000001</v>
      </c>
      <c r="G2" s="11">
        <f xml:space="preserve"> RTD("cqg.rtd",,"StudyData", $K$2, "Bar", "", "Close", $J$2, -$A2, $N$2,$M$2,,$L$2,"T")</f>
        <v>43.063600000000001</v>
      </c>
      <c r="H2" s="11">
        <f>RTD("cqg.rtd",,"StudyData",$K$2,"MA","InputChoice=Close,MAType=Exp,Period="&amp;$I$2&amp;"","MA",$J$2,-A2,"all",,,,"T")</f>
        <v>43.002899999999997</v>
      </c>
      <c r="I2" s="12">
        <v>25</v>
      </c>
      <c r="J2" s="14">
        <v>30</v>
      </c>
      <c r="K2" s="14" t="s">
        <v>13</v>
      </c>
      <c r="L2" s="14" t="b">
        <v>1</v>
      </c>
      <c r="M2" s="14"/>
      <c r="N2" s="14" t="s">
        <v>14</v>
      </c>
    </row>
    <row r="3" spans="1:14">
      <c r="A3" s="8">
        <f>A2+1</f>
        <v>1</v>
      </c>
      <c r="B3" s="9">
        <f xml:space="preserve"> RTD("cqg.rtd",,"StudyData", $K$2, "Bar", "", "Time", $J$2,-$A3, $N$2, "", "","False")</f>
        <v>45000.0625</v>
      </c>
      <c r="C3" s="10">
        <f xml:space="preserve"> RTD("cqg.rtd",,"StudyData", $K$2, "Bar", "", "Time", $J$2, -$A3,$N$2,$M$2, "","False")</f>
        <v>45000.0625</v>
      </c>
      <c r="D3" s="11">
        <f xml:space="preserve"> RTD("cqg.rtd",,"StudyData", $K$2, "Bar", "", "Open", $J$2, -$A3, $N$2,$M$2,,$L$2,"T")</f>
        <v>43.225999999999999</v>
      </c>
      <c r="E3" s="11">
        <f xml:space="preserve"> RTD("cqg.rtd",,"StudyData", $K$2, "Bar", "", "High", $J$2, -$A3, $N$2,$M$2,,$L$2,"T")</f>
        <v>43.241799999999998</v>
      </c>
      <c r="F3" s="11">
        <f xml:space="preserve"> RTD("cqg.rtd",,"StudyData", $K$2, "Bar", "", "Low", $J$2, -$A3, $N$2,$M$2,,$L$2,"T")</f>
        <v>43.112400000000001</v>
      </c>
      <c r="G3" s="11">
        <f xml:space="preserve"> RTD("cqg.rtd",,"StudyData", $K$2, "Bar", "", "Close", $J$2, -$A3, $N$2,$M$2,,$L$2,"T")</f>
        <v>43.239400000000003</v>
      </c>
      <c r="H3" s="11">
        <f>RTD("cqg.rtd",,"StudyData",$K$2,"MA","InputChoice=Close,MAType=Exp,Period="&amp;$I$2&amp;"","MA",$J$2,-A3,"all",,,,"T")</f>
        <v>42.997900000000001</v>
      </c>
    </row>
    <row r="4" spans="1:14">
      <c r="A4" s="8">
        <f t="shared" ref="A4:A67" si="0">A3+1</f>
        <v>2</v>
      </c>
      <c r="B4" s="9">
        <f xml:space="preserve"> RTD("cqg.rtd",,"StudyData", $K$2, "Bar", "", "Time", $J$2,-$A4, $N$2, "", "","False")</f>
        <v>45000.041666666664</v>
      </c>
      <c r="C4" s="10">
        <f xml:space="preserve"> RTD("cqg.rtd",,"StudyData", $K$2, "Bar", "", "Time", $J$2, -$A4,$N$2,$M$2, "","False")</f>
        <v>45000.041666666664</v>
      </c>
      <c r="D4" s="11">
        <f xml:space="preserve"> RTD("cqg.rtd",,"StudyData", $K$2, "Bar", "", "Open", $J$2, -$A4, $N$2,$M$2,,$L$2,"T")</f>
        <v>43.225200000000001</v>
      </c>
      <c r="E4" s="11">
        <f xml:space="preserve"> RTD("cqg.rtd",,"StudyData", $K$2, "Bar", "", "High", $J$2, -$A4, $N$2,$M$2,,$L$2,"T")</f>
        <v>43.357999999999997</v>
      </c>
      <c r="F4" s="11">
        <f xml:space="preserve"> RTD("cqg.rtd",,"StudyData", $K$2, "Bar", "", "Low", $J$2, -$A4, $N$2,$M$2,,$L$2,"T")</f>
        <v>43.128599999999999</v>
      </c>
      <c r="G4" s="11">
        <f xml:space="preserve"> RTD("cqg.rtd",,"StudyData", $K$2, "Bar", "", "Close", $J$2, -$A4, $N$2,$M$2,,$L$2,"T")</f>
        <v>43.227600000000002</v>
      </c>
      <c r="H4" s="11">
        <f>RTD("cqg.rtd",,"StudyData",$K$2,"MA","InputChoice=Close,MAType=Exp,Period="&amp;$I$2&amp;"","MA",$J$2,-A4,"all",,,,"T")</f>
        <v>42.977800000000002</v>
      </c>
    </row>
    <row r="5" spans="1:14">
      <c r="A5" s="8">
        <f t="shared" si="0"/>
        <v>3</v>
      </c>
      <c r="B5" s="9">
        <f xml:space="preserve"> RTD("cqg.rtd",,"StudyData", $K$2, "Bar", "", "Time", $J$2,-$A5, $N$2, "", "","False")</f>
        <v>45000.020833333336</v>
      </c>
      <c r="C5" s="10">
        <f xml:space="preserve"> RTD("cqg.rtd",,"StudyData", $K$2, "Bar", "", "Time", $J$2, -$A5,$N$2,$M$2, "","False")</f>
        <v>45000.020833333336</v>
      </c>
      <c r="D5" s="11">
        <f xml:space="preserve"> RTD("cqg.rtd",,"StudyData", $K$2, "Bar", "", "Open", $J$2, -$A5, $N$2,$M$2,,$L$2,"T")</f>
        <v>43.210799999999999</v>
      </c>
      <c r="E5" s="11">
        <f xml:space="preserve"> RTD("cqg.rtd",,"StudyData", $K$2, "Bar", "", "High", $J$2, -$A5, $N$2,$M$2,,$L$2,"T")</f>
        <v>43.330800000000004</v>
      </c>
      <c r="F5" s="11">
        <f xml:space="preserve"> RTD("cqg.rtd",,"StudyData", $K$2, "Bar", "", "Low", $J$2, -$A5, $N$2,$M$2,,$L$2,"T")</f>
        <v>43.070799999999998</v>
      </c>
      <c r="G5" s="11">
        <f xml:space="preserve"> RTD("cqg.rtd",,"StudyData", $K$2, "Bar", "", "Close", $J$2, -$A5, $N$2,$M$2,,$L$2,"T")</f>
        <v>43.215200000000003</v>
      </c>
      <c r="H5" s="11">
        <f>RTD("cqg.rtd",,"StudyData",$K$2,"MA","InputChoice=Close,MAType=Exp,Period="&amp;$I$2&amp;"","MA",$J$2,-A5,"all",,,,"T")</f>
        <v>42.956899999999997</v>
      </c>
      <c r="J5" s="16"/>
    </row>
    <row r="6" spans="1:14">
      <c r="A6" s="8">
        <f t="shared" si="0"/>
        <v>4</v>
      </c>
      <c r="B6" s="9">
        <f xml:space="preserve"> RTD("cqg.rtd",,"StudyData", $K$2, "Bar", "", "Time", $J$2,-$A6, $N$2, "", "","False")</f>
        <v>45000</v>
      </c>
      <c r="C6" s="10">
        <f xml:space="preserve"> RTD("cqg.rtd",,"StudyData", $K$2, "Bar", "", "Time", $J$2, -$A6,$N$2,$M$2, "","False")</f>
        <v>45000</v>
      </c>
      <c r="D6" s="11">
        <f xml:space="preserve"> RTD("cqg.rtd",,"StudyData", $K$2, "Bar", "", "Open", $J$2, -$A6, $N$2,$M$2,,$L$2,"T")</f>
        <v>43.238</v>
      </c>
      <c r="E6" s="11">
        <f xml:space="preserve"> RTD("cqg.rtd",,"StudyData", $K$2, "Bar", "", "High", $J$2, -$A6, $N$2,$M$2,,$L$2,"T")</f>
        <v>43.384</v>
      </c>
      <c r="F6" s="11">
        <f xml:space="preserve"> RTD("cqg.rtd",,"StudyData", $K$2, "Bar", "", "Low", $J$2, -$A6, $N$2,$M$2,,$L$2,"T")</f>
        <v>43.168799999999997</v>
      </c>
      <c r="G6" s="11">
        <f xml:space="preserve"> RTD("cqg.rtd",,"StudyData", $K$2, "Bar", "", "Close", $J$2, -$A6, $N$2,$M$2,,$L$2,"T")</f>
        <v>43.384</v>
      </c>
      <c r="H6" s="11">
        <f>RTD("cqg.rtd",,"StudyData",$K$2,"MA","InputChoice=Close,MAType=Exp,Period="&amp;$I$2&amp;"","MA",$J$2,-A6,"all",,,,"T")</f>
        <v>42.935400000000001</v>
      </c>
    </row>
    <row r="7" spans="1:14">
      <c r="A7" s="8">
        <f t="shared" si="0"/>
        <v>5</v>
      </c>
      <c r="B7" s="9">
        <f xml:space="preserve"> RTD("cqg.rtd",,"StudyData", $K$2, "Bar", "", "Time", $J$2,-$A7, $N$2, "", "","False")</f>
        <v>44999.979166666664</v>
      </c>
      <c r="C7" s="10">
        <f xml:space="preserve"> RTD("cqg.rtd",,"StudyData", $K$2, "Bar", "", "Time", $J$2, -$A7,$N$2,$M$2, "","False")</f>
        <v>44999.979166666664</v>
      </c>
      <c r="D7" s="11">
        <f xml:space="preserve"> RTD("cqg.rtd",,"StudyData", $K$2, "Bar", "", "Open", $J$2, -$A7, $N$2,$M$2,,$L$2,"T")</f>
        <v>43.2286</v>
      </c>
      <c r="E7" s="11">
        <f xml:space="preserve"> RTD("cqg.rtd",,"StudyData", $K$2, "Bar", "", "High", $J$2, -$A7, $N$2,$M$2,,$L$2,"T")</f>
        <v>43.258000000000003</v>
      </c>
      <c r="F7" s="11">
        <f xml:space="preserve"> RTD("cqg.rtd",,"StudyData", $K$2, "Bar", "", "Low", $J$2, -$A7, $N$2,$M$2,,$L$2,"T")</f>
        <v>43.182400000000001</v>
      </c>
      <c r="G7" s="11">
        <f xml:space="preserve"> RTD("cqg.rtd",,"StudyData", $K$2, "Bar", "", "Close", $J$2, -$A7, $N$2,$M$2,,$L$2,"T")</f>
        <v>43.238</v>
      </c>
      <c r="H7" s="11">
        <f>RTD("cqg.rtd",,"StudyData",$K$2,"MA","InputChoice=Close,MAType=Exp,Period="&amp;$I$2&amp;"","MA",$J$2,-A7,"all",,,,"T")</f>
        <v>42.898000000000003</v>
      </c>
      <c r="J7" s="15"/>
    </row>
    <row r="8" spans="1:14">
      <c r="A8" s="8">
        <f t="shared" si="0"/>
        <v>6</v>
      </c>
      <c r="B8" s="9">
        <f xml:space="preserve"> RTD("cqg.rtd",,"StudyData", $K$2, "Bar", "", "Time", $J$2,-$A8, $N$2, "", "","False")</f>
        <v>44999.958333333336</v>
      </c>
      <c r="C8" s="10">
        <f xml:space="preserve"> RTD("cqg.rtd",,"StudyData", $K$2, "Bar", "", "Time", $J$2, -$A8,$N$2,$M$2, "","False")</f>
        <v>44999.958333333336</v>
      </c>
      <c r="D8" s="11">
        <f xml:space="preserve"> RTD("cqg.rtd",,"StudyData", $K$2, "Bar", "", "Open", $J$2, -$A8, $N$2,$M$2,,$L$2,"T")</f>
        <v>43.241799999999998</v>
      </c>
      <c r="E8" s="11">
        <f xml:space="preserve"> RTD("cqg.rtd",,"StudyData", $K$2, "Bar", "", "High", $J$2, -$A8, $N$2,$M$2,,$L$2,"T")</f>
        <v>43.320599999999999</v>
      </c>
      <c r="F8" s="11">
        <f xml:space="preserve"> RTD("cqg.rtd",,"StudyData", $K$2, "Bar", "", "Low", $J$2, -$A8, $N$2,$M$2,,$L$2,"T")</f>
        <v>43.206000000000003</v>
      </c>
      <c r="G8" s="11">
        <f xml:space="preserve"> RTD("cqg.rtd",,"StudyData", $K$2, "Bar", "", "Close", $J$2, -$A8, $N$2,$M$2,,$L$2,"T")</f>
        <v>43.238599999999998</v>
      </c>
      <c r="H8" s="11">
        <f>RTD("cqg.rtd",,"StudyData",$K$2,"MA","InputChoice=Close,MAType=Exp,Period="&amp;$I$2&amp;"","MA",$J$2,-A8,"all",,,,"T")</f>
        <v>42.869700000000002</v>
      </c>
    </row>
    <row r="9" spans="1:14">
      <c r="A9" s="8">
        <f t="shared" si="0"/>
        <v>7</v>
      </c>
      <c r="B9" s="9">
        <f xml:space="preserve"> RTD("cqg.rtd",,"StudyData", $K$2, "Bar", "", "Time", $J$2,-$A9, $N$2, "", "","False")</f>
        <v>44999.9375</v>
      </c>
      <c r="C9" s="10">
        <f xml:space="preserve"> RTD("cqg.rtd",,"StudyData", $K$2, "Bar", "", "Time", $J$2, -$A9,$N$2,$M$2, "","False")</f>
        <v>44999.9375</v>
      </c>
      <c r="D9" s="11">
        <f xml:space="preserve"> RTD("cqg.rtd",,"StudyData", $K$2, "Bar", "", "Open", $J$2, -$A9, $N$2,$M$2,,$L$2,"T")</f>
        <v>43.274000000000001</v>
      </c>
      <c r="E9" s="11">
        <f xml:space="preserve"> RTD("cqg.rtd",,"StudyData", $K$2, "Bar", "", "High", $J$2, -$A9, $N$2,$M$2,,$L$2,"T")</f>
        <v>43.3354</v>
      </c>
      <c r="F9" s="11">
        <f xml:space="preserve"> RTD("cqg.rtd",,"StudyData", $K$2, "Bar", "", "Low", $J$2, -$A9, $N$2,$M$2,,$L$2,"T")</f>
        <v>43.221800000000002</v>
      </c>
      <c r="G9" s="11">
        <f xml:space="preserve"> RTD("cqg.rtd",,"StudyData", $K$2, "Bar", "", "Close", $J$2, -$A9, $N$2,$M$2,,$L$2,"T")</f>
        <v>43.251800000000003</v>
      </c>
      <c r="H9" s="11">
        <f>RTD("cqg.rtd",,"StudyData",$K$2,"MA","InputChoice=Close,MAType=Exp,Period="&amp;$I$2&amp;"","MA",$J$2,-A9,"all",,,,"T")</f>
        <v>42.838999999999999</v>
      </c>
      <c r="J9" s="17"/>
    </row>
    <row r="10" spans="1:14">
      <c r="A10" s="8">
        <f t="shared" si="0"/>
        <v>8</v>
      </c>
      <c r="B10" s="9">
        <f xml:space="preserve"> RTD("cqg.rtd",,"StudyData", $K$2, "Bar", "", "Time", $J$2,-$A10, $N$2, "", "","False")</f>
        <v>44999.916666666664</v>
      </c>
      <c r="C10" s="10">
        <f xml:space="preserve"> RTD("cqg.rtd",,"StudyData", $K$2, "Bar", "", "Time", $J$2, -$A10,$N$2,$M$2, "","False")</f>
        <v>44999.916666666664</v>
      </c>
      <c r="D10" s="11">
        <f xml:space="preserve"> RTD("cqg.rtd",,"StudyData", $K$2, "Bar", "", "Open", $J$2, -$A10, $N$2,$M$2,,$L$2,"T")</f>
        <v>43.219000000000001</v>
      </c>
      <c r="E10" s="11">
        <f xml:space="preserve"> RTD("cqg.rtd",,"StudyData", $K$2, "Bar", "", "High", $J$2, -$A10, $N$2,$M$2,,$L$2,"T")</f>
        <v>43.322400000000002</v>
      </c>
      <c r="F10" s="11">
        <f xml:space="preserve"> RTD("cqg.rtd",,"StudyData", $K$2, "Bar", "", "Low", $J$2, -$A10, $N$2,$M$2,,$L$2,"T")</f>
        <v>43.209000000000003</v>
      </c>
      <c r="G10" s="11">
        <f xml:space="preserve"> RTD("cqg.rtd",,"StudyData", $K$2, "Bar", "", "Close", $J$2, -$A10, $N$2,$M$2,,$L$2,"T")</f>
        <v>43.314</v>
      </c>
      <c r="H10" s="11">
        <f>RTD("cqg.rtd",,"StudyData",$K$2,"MA","InputChoice=Close,MAType=Exp,Period="&amp;$I$2&amp;"","MA",$J$2,-A10,"all",,,,"T")</f>
        <v>42.804600000000001</v>
      </c>
    </row>
    <row r="11" spans="1:14">
      <c r="A11" s="8">
        <f t="shared" si="0"/>
        <v>9</v>
      </c>
      <c r="B11" s="9">
        <f xml:space="preserve"> RTD("cqg.rtd",,"StudyData", $K$2, "Bar", "", "Time", $J$2,-$A11, $N$2, "", "","False")</f>
        <v>44999.895833333336</v>
      </c>
      <c r="C11" s="10">
        <f xml:space="preserve"> RTD("cqg.rtd",,"StudyData", $K$2, "Bar", "", "Time", $J$2, -$A11,$N$2,$M$2, "","False")</f>
        <v>44999.895833333336</v>
      </c>
      <c r="D11" s="11">
        <f xml:space="preserve"> RTD("cqg.rtd",,"StudyData", $K$2, "Bar", "", "Open", $J$2, -$A11, $N$2,$M$2,,$L$2,"T")</f>
        <v>43.2044</v>
      </c>
      <c r="E11" s="11">
        <f xml:space="preserve"> RTD("cqg.rtd",,"StudyData", $K$2, "Bar", "", "High", $J$2, -$A11, $N$2,$M$2,,$L$2,"T")</f>
        <v>43.314599999999999</v>
      </c>
      <c r="F11" s="11">
        <f xml:space="preserve"> RTD("cqg.rtd",,"StudyData", $K$2, "Bar", "", "Low", $J$2, -$A11, $N$2,$M$2,,$L$2,"T")</f>
        <v>43.1282</v>
      </c>
      <c r="G11" s="11">
        <f xml:space="preserve"> RTD("cqg.rtd",,"StudyData", $K$2, "Bar", "", "Close", $J$2, -$A11, $N$2,$M$2,,$L$2,"T")</f>
        <v>43.219000000000001</v>
      </c>
      <c r="H11" s="11">
        <f>RTD("cqg.rtd",,"StudyData",$K$2,"MA","InputChoice=Close,MAType=Exp,Period="&amp;$I$2&amp;"","MA",$J$2,-A11,"all",,,,"T")</f>
        <v>42.762099999999997</v>
      </c>
    </row>
    <row r="12" spans="1:14">
      <c r="A12" s="8">
        <f t="shared" si="0"/>
        <v>10</v>
      </c>
      <c r="B12" s="9">
        <f xml:space="preserve"> RTD("cqg.rtd",,"StudyData", $K$2, "Bar", "", "Time", $J$2,-$A12, $N$2, "", "","False")</f>
        <v>44999.875</v>
      </c>
      <c r="C12" s="10">
        <f xml:space="preserve"> RTD("cqg.rtd",,"StudyData", $K$2, "Bar", "", "Time", $J$2, -$A12,$N$2,$M$2, "","False")</f>
        <v>44999.875</v>
      </c>
      <c r="D12" s="11">
        <f xml:space="preserve"> RTD("cqg.rtd",,"StudyData", $K$2, "Bar", "", "Open", $J$2, -$A12, $N$2,$M$2,,$L$2,"T")</f>
        <v>43.179400000000001</v>
      </c>
      <c r="E12" s="11">
        <f xml:space="preserve"> RTD("cqg.rtd",,"StudyData", $K$2, "Bar", "", "High", $J$2, -$A12, $N$2,$M$2,,$L$2,"T")</f>
        <v>43.309399999999997</v>
      </c>
      <c r="F12" s="11">
        <f xml:space="preserve"> RTD("cqg.rtd",,"StudyData", $K$2, "Bar", "", "Low", $J$2, -$A12, $N$2,$M$2,,$L$2,"T")</f>
        <v>43.176600000000001</v>
      </c>
      <c r="G12" s="11">
        <f xml:space="preserve"> RTD("cqg.rtd",,"StudyData", $K$2, "Bar", "", "Close", $J$2, -$A12, $N$2,$M$2,,$L$2,"T")</f>
        <v>43.2044</v>
      </c>
      <c r="H12" s="11">
        <f>RTD("cqg.rtd",,"StudyData",$K$2,"MA","InputChoice=Close,MAType=Exp,Period="&amp;$I$2&amp;"","MA",$J$2,-A12,"all",,,,"T")</f>
        <v>42.723999999999997</v>
      </c>
    </row>
    <row r="13" spans="1:14">
      <c r="A13" s="8">
        <f t="shared" si="0"/>
        <v>11</v>
      </c>
      <c r="B13" s="9">
        <f xml:space="preserve"> RTD("cqg.rtd",,"StudyData", $K$2, "Bar", "", "Time", $J$2,-$A13, $N$2, "", "","False")</f>
        <v>44999.854166666664</v>
      </c>
      <c r="C13" s="10">
        <f xml:space="preserve"> RTD("cqg.rtd",,"StudyData", $K$2, "Bar", "", "Time", $J$2, -$A13,$N$2,$M$2, "","False")</f>
        <v>44999.854166666664</v>
      </c>
      <c r="D13" s="11">
        <f xml:space="preserve"> RTD("cqg.rtd",,"StudyData", $K$2, "Bar", "", "Open", $J$2, -$A13, $N$2,$M$2,,$L$2,"T")</f>
        <v>43.219000000000001</v>
      </c>
      <c r="E13" s="11">
        <f xml:space="preserve"> RTD("cqg.rtd",,"StudyData", $K$2, "Bar", "", "High", $J$2, -$A13, $N$2,$M$2,,$L$2,"T")</f>
        <v>43.300600000000003</v>
      </c>
      <c r="F13" s="11">
        <f xml:space="preserve"> RTD("cqg.rtd",,"StudyData", $K$2, "Bar", "", "Low", $J$2, -$A13, $N$2,$M$2,,$L$2,"T")</f>
        <v>43.144799999999996</v>
      </c>
      <c r="G13" s="11">
        <f xml:space="preserve"> RTD("cqg.rtd",,"StudyData", $K$2, "Bar", "", "Close", $J$2, -$A13, $N$2,$M$2,,$L$2,"T")</f>
        <v>43.154800000000002</v>
      </c>
      <c r="H13" s="11">
        <f>RTD("cqg.rtd",,"StudyData",$K$2,"MA","InputChoice=Close,MAType=Exp,Period="&amp;$I$2&amp;"","MA",$J$2,-A13,"all",,,,"T")</f>
        <v>42.683999999999997</v>
      </c>
    </row>
    <row r="14" spans="1:14">
      <c r="A14" s="8">
        <f t="shared" si="0"/>
        <v>12</v>
      </c>
      <c r="B14" s="9">
        <f xml:space="preserve"> RTD("cqg.rtd",,"StudyData", $K$2, "Bar", "", "Time", $J$2,-$A14, $N$2, "", "","False")</f>
        <v>44999.833333333336</v>
      </c>
      <c r="C14" s="10">
        <f xml:space="preserve"> RTD("cqg.rtd",,"StudyData", $K$2, "Bar", "", "Time", $J$2, -$A14,$N$2,$M$2, "","False")</f>
        <v>44999.833333333336</v>
      </c>
      <c r="D14" s="11">
        <f xml:space="preserve"> RTD("cqg.rtd",,"StudyData", $K$2, "Bar", "", "Open", $J$2, -$A14, $N$2,$M$2,,$L$2,"T")</f>
        <v>43.091000000000001</v>
      </c>
      <c r="E14" s="11">
        <f xml:space="preserve"> RTD("cqg.rtd",,"StudyData", $K$2, "Bar", "", "High", $J$2, -$A14, $N$2,$M$2,,$L$2,"T")</f>
        <v>43.288400000000003</v>
      </c>
      <c r="F14" s="11">
        <f xml:space="preserve"> RTD("cqg.rtd",,"StudyData", $K$2, "Bar", "", "Low", $J$2, -$A14, $N$2,$M$2,,$L$2,"T")</f>
        <v>43.091000000000001</v>
      </c>
      <c r="G14" s="11">
        <f xml:space="preserve"> RTD("cqg.rtd",,"StudyData", $K$2, "Bar", "", "Close", $J$2, -$A14, $N$2,$M$2,,$L$2,"T")</f>
        <v>43.129199999999997</v>
      </c>
      <c r="H14" s="11">
        <f>RTD("cqg.rtd",,"StudyData",$K$2,"MA","InputChoice=Close,MAType=Exp,Period="&amp;$I$2&amp;"","MA",$J$2,-A14,"all",,,,"T")</f>
        <v>42.644799999999996</v>
      </c>
      <c r="J14" s="15"/>
    </row>
    <row r="15" spans="1:14">
      <c r="A15" s="8">
        <f t="shared" si="0"/>
        <v>13</v>
      </c>
      <c r="B15" s="9">
        <f xml:space="preserve"> RTD("cqg.rtd",,"StudyData", $K$2, "Bar", "", "Time", $J$2,-$A15, $N$2, "", "","False")</f>
        <v>44999.8125</v>
      </c>
      <c r="C15" s="10">
        <f xml:space="preserve"> RTD("cqg.rtd",,"StudyData", $K$2, "Bar", "", "Time", $J$2, -$A15,$N$2,$M$2, "","False")</f>
        <v>44999.8125</v>
      </c>
      <c r="D15" s="11">
        <f xml:space="preserve"> RTD("cqg.rtd",,"StudyData", $K$2, "Bar", "", "Open", $J$2, -$A15, $N$2,$M$2,,$L$2,"T")</f>
        <v>43.017800000000001</v>
      </c>
      <c r="E15" s="11">
        <f xml:space="preserve"> RTD("cqg.rtd",,"StudyData", $K$2, "Bar", "", "High", $J$2, -$A15, $N$2,$M$2,,$L$2,"T")</f>
        <v>43.093200000000003</v>
      </c>
      <c r="F15" s="11">
        <f xml:space="preserve"> RTD("cqg.rtd",,"StudyData", $K$2, "Bar", "", "Low", $J$2, -$A15, $N$2,$M$2,,$L$2,"T")</f>
        <v>42.925199999999997</v>
      </c>
      <c r="G15" s="11">
        <f xml:space="preserve"> RTD("cqg.rtd",,"StudyData", $K$2, "Bar", "", "Close", $J$2, -$A15, $N$2,$M$2,,$L$2,"T")</f>
        <v>43.063200000000002</v>
      </c>
      <c r="H15" s="11">
        <f>RTD("cqg.rtd",,"StudyData",$K$2,"MA","InputChoice=Close,MAType=Exp,Period="&amp;$I$2&amp;"","MA",$J$2,-A15,"all",,,,"T")</f>
        <v>42.604399999999998</v>
      </c>
    </row>
    <row r="16" spans="1:14">
      <c r="A16" s="8">
        <f t="shared" si="0"/>
        <v>14</v>
      </c>
      <c r="B16" s="9">
        <f xml:space="preserve"> RTD("cqg.rtd",,"StudyData", $K$2, "Bar", "", "Time", $J$2,-$A16, $N$2, "", "","False")</f>
        <v>44999.791666666664</v>
      </c>
      <c r="C16" s="10">
        <f xml:space="preserve"> RTD("cqg.rtd",,"StudyData", $K$2, "Bar", "", "Time", $J$2, -$A16,$N$2,$M$2, "","False")</f>
        <v>44999.791666666664</v>
      </c>
      <c r="D16" s="11">
        <f xml:space="preserve"> RTD("cqg.rtd",,"StudyData", $K$2, "Bar", "", "Open", $J$2, -$A16, $N$2,$M$2,,$L$2,"T")</f>
        <v>42.890599999999999</v>
      </c>
      <c r="E16" s="11">
        <f xml:space="preserve"> RTD("cqg.rtd",,"StudyData", $K$2, "Bar", "", "High", $J$2, -$A16, $N$2,$M$2,,$L$2,"T")</f>
        <v>43.010599999999997</v>
      </c>
      <c r="F16" s="11">
        <f xml:space="preserve"> RTD("cqg.rtd",,"StudyData", $K$2, "Bar", "", "Low", $J$2, -$A16, $N$2,$M$2,,$L$2,"T")</f>
        <v>42.836399999999998</v>
      </c>
      <c r="G16" s="11">
        <f xml:space="preserve"> RTD("cqg.rtd",,"StudyData", $K$2, "Bar", "", "Close", $J$2, -$A16, $N$2,$M$2,,$L$2,"T")</f>
        <v>42.997799999999998</v>
      </c>
      <c r="H16" s="11">
        <f>RTD("cqg.rtd",,"StudyData",$K$2,"MA","InputChoice=Close,MAType=Exp,Period="&amp;$I$2&amp;"","MA",$J$2,-A16,"all",,,,"T")</f>
        <v>42.566200000000002</v>
      </c>
    </row>
    <row r="17" spans="1:10">
      <c r="A17" s="8">
        <f t="shared" si="0"/>
        <v>15</v>
      </c>
      <c r="B17" s="9">
        <f xml:space="preserve"> RTD("cqg.rtd",,"StudyData", $K$2, "Bar", "", "Time", $J$2,-$A17, $N$2, "", "","False")</f>
        <v>44999.770833333336</v>
      </c>
      <c r="C17" s="10">
        <f xml:space="preserve"> RTD("cqg.rtd",,"StudyData", $K$2, "Bar", "", "Time", $J$2, -$A17,$N$2,$M$2, "","False")</f>
        <v>44999.770833333336</v>
      </c>
      <c r="D17" s="11">
        <f xml:space="preserve"> RTD("cqg.rtd",,"StudyData", $K$2, "Bar", "", "Open", $J$2, -$A17, $N$2,$M$2,,$L$2,"T")</f>
        <v>42.726199999999999</v>
      </c>
      <c r="E17" s="11">
        <f xml:space="preserve"> RTD("cqg.rtd",,"StudyData", $K$2, "Bar", "", "High", $J$2, -$A17, $N$2,$M$2,,$L$2,"T")</f>
        <v>42.841799999999999</v>
      </c>
      <c r="F17" s="11">
        <f xml:space="preserve"> RTD("cqg.rtd",,"StudyData", $K$2, "Bar", "", "Low", $J$2, -$A17, $N$2,$M$2,,$L$2,"T")</f>
        <v>42.586199999999998</v>
      </c>
      <c r="G17" s="11">
        <f xml:space="preserve"> RTD("cqg.rtd",,"StudyData", $K$2, "Bar", "", "Close", $J$2, -$A17, $N$2,$M$2,,$L$2,"T")</f>
        <v>42.764400000000002</v>
      </c>
      <c r="H17" s="11">
        <f>RTD("cqg.rtd",,"StudyData",$K$2,"MA","InputChoice=Close,MAType=Exp,Period="&amp;$I$2&amp;"","MA",$J$2,-A17,"all",,,,"T")</f>
        <v>42.530200000000001</v>
      </c>
    </row>
    <row r="18" spans="1:10">
      <c r="A18" s="8">
        <f t="shared" si="0"/>
        <v>16</v>
      </c>
      <c r="B18" s="9">
        <f xml:space="preserve"> RTD("cqg.rtd",,"StudyData", $K$2, "Bar", "", "Time", $J$2,-$A18, $N$2, "", "","False")</f>
        <v>44999.75</v>
      </c>
      <c r="C18" s="10">
        <f xml:space="preserve"> RTD("cqg.rtd",,"StudyData", $K$2, "Bar", "", "Time", $J$2, -$A18,$N$2,$M$2, "","False")</f>
        <v>44999.75</v>
      </c>
      <c r="D18" s="11">
        <f xml:space="preserve"> RTD("cqg.rtd",,"StudyData", $K$2, "Bar", "", "Open", $J$2, -$A18, $N$2,$M$2,,$L$2,"T")</f>
        <v>42.768799999999999</v>
      </c>
      <c r="E18" s="11">
        <f xml:space="preserve"> RTD("cqg.rtd",,"StudyData", $K$2, "Bar", "", "High", $J$2, -$A18, $N$2,$M$2,,$L$2,"T")</f>
        <v>42.8902</v>
      </c>
      <c r="F18" s="11">
        <f xml:space="preserve"> RTD("cqg.rtd",,"StudyData", $K$2, "Bar", "", "Low", $J$2, -$A18, $N$2,$M$2,,$L$2,"T")</f>
        <v>42.768799999999999</v>
      </c>
      <c r="G18" s="11">
        <f xml:space="preserve"> RTD("cqg.rtd",,"StudyData", $K$2, "Bar", "", "Close", $J$2, -$A18, $N$2,$M$2,,$L$2,"T")</f>
        <v>42.810200000000002</v>
      </c>
      <c r="H18" s="11">
        <f>RTD("cqg.rtd",,"StudyData",$K$2,"MA","InputChoice=Close,MAType=Exp,Period="&amp;$I$2&amp;"","MA",$J$2,-A18,"all",,,,"T")</f>
        <v>42.5107</v>
      </c>
    </row>
    <row r="19" spans="1:10">
      <c r="A19" s="8">
        <f t="shared" si="0"/>
        <v>17</v>
      </c>
      <c r="B19" s="9">
        <f xml:space="preserve"> RTD("cqg.rtd",,"StudyData", $K$2, "Bar", "", "Time", $J$2,-$A19, $N$2, "", "","False")</f>
        <v>44999.729166666664</v>
      </c>
      <c r="C19" s="10">
        <f xml:space="preserve"> RTD("cqg.rtd",,"StudyData", $K$2, "Bar", "", "Time", $J$2, -$A19,$N$2,$M$2, "","False")</f>
        <v>44999.729166666664</v>
      </c>
      <c r="D19" s="11">
        <f xml:space="preserve"> RTD("cqg.rtd",,"StudyData", $K$2, "Bar", "", "Open", $J$2, -$A19, $N$2,$M$2,,$L$2,"T")</f>
        <v>42.751600000000003</v>
      </c>
      <c r="E19" s="11">
        <f xml:space="preserve"> RTD("cqg.rtd",,"StudyData", $K$2, "Bar", "", "High", $J$2, -$A19, $N$2,$M$2,,$L$2,"T")</f>
        <v>42.825000000000003</v>
      </c>
      <c r="F19" s="11">
        <f xml:space="preserve"> RTD("cqg.rtd",,"StudyData", $K$2, "Bar", "", "Low", $J$2, -$A19, $N$2,$M$2,,$L$2,"T")</f>
        <v>42.6616</v>
      </c>
      <c r="G19" s="11">
        <f xml:space="preserve"> RTD("cqg.rtd",,"StudyData", $K$2, "Bar", "", "Close", $J$2, -$A19, $N$2,$M$2,,$L$2,"T")</f>
        <v>42.788800000000002</v>
      </c>
      <c r="H19" s="11">
        <f>RTD("cqg.rtd",,"StudyData",$K$2,"MA","InputChoice=Close,MAType=Exp,Period="&amp;$I$2&amp;"","MA",$J$2,-A19,"all",,,,"T")</f>
        <v>42.485700000000001</v>
      </c>
    </row>
    <row r="20" spans="1:10">
      <c r="A20" s="8">
        <f t="shared" si="0"/>
        <v>18</v>
      </c>
      <c r="B20" s="9">
        <f xml:space="preserve"> RTD("cqg.rtd",,"StudyData", $K$2, "Bar", "", "Time", $J$2,-$A20, $N$2, "", "","False")</f>
        <v>44999.708333333336</v>
      </c>
      <c r="C20" s="10">
        <f xml:space="preserve"> RTD("cqg.rtd",,"StudyData", $K$2, "Bar", "", "Time", $J$2, -$A20,$N$2,$M$2, "","False")</f>
        <v>44999.708333333336</v>
      </c>
      <c r="D20" s="11">
        <f xml:space="preserve"> RTD("cqg.rtd",,"StudyData", $K$2, "Bar", "", "Open", $J$2, -$A20, $N$2,$M$2,,$L$2,"T")</f>
        <v>43.0276</v>
      </c>
      <c r="E20" s="11">
        <f xml:space="preserve"> RTD("cqg.rtd",,"StudyData", $K$2, "Bar", "", "High", $J$2, -$A20, $N$2,$M$2,,$L$2,"T")</f>
        <v>43.0276</v>
      </c>
      <c r="F20" s="11">
        <f xml:space="preserve"> RTD("cqg.rtd",,"StudyData", $K$2, "Bar", "", "Low", $J$2, -$A20, $N$2,$M$2,,$L$2,"T")</f>
        <v>42.751600000000003</v>
      </c>
      <c r="G20" s="11">
        <f xml:space="preserve"> RTD("cqg.rtd",,"StudyData", $K$2, "Bar", "", "Close", $J$2, -$A20, $N$2,$M$2,,$L$2,"T")</f>
        <v>42.751600000000003</v>
      </c>
      <c r="H20" s="11">
        <f>RTD("cqg.rtd",,"StudyData",$K$2,"MA","InputChoice=Close,MAType=Exp,Period="&amp;$I$2&amp;"","MA",$J$2,-A20,"all",,,,"T")</f>
        <v>42.4604</v>
      </c>
    </row>
    <row r="21" spans="1:10">
      <c r="A21" s="8">
        <f t="shared" si="0"/>
        <v>19</v>
      </c>
      <c r="B21" s="9">
        <f xml:space="preserve"> RTD("cqg.rtd",,"StudyData", $K$2, "Bar", "", "Time", $J$2,-$A21, $N$2, "", "","False")</f>
        <v>44999.645833333336</v>
      </c>
      <c r="C21" s="10">
        <f xml:space="preserve"> RTD("cqg.rtd",,"StudyData", $K$2, "Bar", "", "Time", $J$2, -$A21,$N$2,$M$2, "","False")</f>
        <v>44999.645833333336</v>
      </c>
      <c r="D21" s="11">
        <f xml:space="preserve"> RTD("cqg.rtd",,"StudyData", $K$2, "Bar", "", "Open", $J$2, -$A21, $N$2,$M$2,,$L$2,"T")</f>
        <v>42.972999999999999</v>
      </c>
      <c r="E21" s="11">
        <f xml:space="preserve"> RTD("cqg.rtd",,"StudyData", $K$2, "Bar", "", "High", $J$2, -$A21, $N$2,$M$2,,$L$2,"T")</f>
        <v>43.143799999999999</v>
      </c>
      <c r="F21" s="11">
        <f xml:space="preserve"> RTD("cqg.rtd",,"StudyData", $K$2, "Bar", "", "Low", $J$2, -$A21, $N$2,$M$2,,$L$2,"T")</f>
        <v>42.8902</v>
      </c>
      <c r="G21" s="11">
        <f xml:space="preserve"> RTD("cqg.rtd",,"StudyData", $K$2, "Bar", "", "Close", $J$2, -$A21, $N$2,$M$2,,$L$2,"T")</f>
        <v>43.070799999999998</v>
      </c>
      <c r="H21" s="11">
        <f>RTD("cqg.rtd",,"StudyData",$K$2,"MA","InputChoice=Close,MAType=Exp,Period="&amp;$I$2&amp;"","MA",$J$2,-A21,"all",,,,"T")</f>
        <v>42.436199999999999</v>
      </c>
    </row>
    <row r="22" spans="1:10">
      <c r="A22" s="8">
        <f t="shared" si="0"/>
        <v>20</v>
      </c>
      <c r="B22" s="9">
        <f xml:space="preserve"> RTD("cqg.rtd",,"StudyData", $K$2, "Bar", "", "Time", $J$2,-$A22, $N$2, "", "","False")</f>
        <v>44999.625</v>
      </c>
      <c r="C22" s="10">
        <f xml:space="preserve"> RTD("cqg.rtd",,"StudyData", $K$2, "Bar", "", "Time", $J$2, -$A22,$N$2,$M$2, "","False")</f>
        <v>44999.625</v>
      </c>
      <c r="D22" s="11">
        <f xml:space="preserve"> RTD("cqg.rtd",,"StudyData", $K$2, "Bar", "", "Open", $J$2, -$A22, $N$2,$M$2,,$L$2,"T")</f>
        <v>42.681600000000003</v>
      </c>
      <c r="E22" s="11">
        <f xml:space="preserve"> RTD("cqg.rtd",,"StudyData", $K$2, "Bar", "", "High", $J$2, -$A22, $N$2,$M$2,,$L$2,"T")</f>
        <v>42.954599999999999</v>
      </c>
      <c r="F22" s="11">
        <f xml:space="preserve"> RTD("cqg.rtd",,"StudyData", $K$2, "Bar", "", "Low", $J$2, -$A22, $N$2,$M$2,,$L$2,"T")</f>
        <v>42.568199999999997</v>
      </c>
      <c r="G22" s="11">
        <f xml:space="preserve"> RTD("cqg.rtd",,"StudyData", $K$2, "Bar", "", "Close", $J$2, -$A22, $N$2,$M$2,,$L$2,"T")</f>
        <v>42.811399999999999</v>
      </c>
      <c r="H22" s="11">
        <f>RTD("cqg.rtd",,"StudyData",$K$2,"MA","InputChoice=Close,MAType=Exp,Period="&amp;$I$2&amp;"","MA",$J$2,-A22,"all",,,,"T")</f>
        <v>42.383299999999998</v>
      </c>
    </row>
    <row r="23" spans="1:10">
      <c r="A23" s="8">
        <f t="shared" si="0"/>
        <v>21</v>
      </c>
      <c r="B23" s="9">
        <f xml:space="preserve"> RTD("cqg.rtd",,"StudyData", $K$2, "Bar", "", "Time", $J$2,-$A23, $N$2, "", "","False")</f>
        <v>44999.604166666664</v>
      </c>
      <c r="C23" s="10">
        <f xml:space="preserve"> RTD("cqg.rtd",,"StudyData", $K$2, "Bar", "", "Time", $J$2, -$A23,$N$2,$M$2, "","False")</f>
        <v>44999.604166666664</v>
      </c>
      <c r="D23" s="11">
        <f xml:space="preserve"> RTD("cqg.rtd",,"StudyData", $K$2, "Bar", "", "Open", $J$2, -$A23, $N$2,$M$2,,$L$2,"T")</f>
        <v>42.652200000000001</v>
      </c>
      <c r="E23" s="11">
        <f xml:space="preserve"> RTD("cqg.rtd",,"StudyData", $K$2, "Bar", "", "High", $J$2, -$A23, $N$2,$M$2,,$L$2,"T")</f>
        <v>42.776400000000002</v>
      </c>
      <c r="F23" s="11">
        <f xml:space="preserve"> RTD("cqg.rtd",,"StudyData", $K$2, "Bar", "", "Low", $J$2, -$A23, $N$2,$M$2,,$L$2,"T")</f>
        <v>42.5428</v>
      </c>
      <c r="G23" s="11">
        <f xml:space="preserve"> RTD("cqg.rtd",,"StudyData", $K$2, "Bar", "", "Close", $J$2, -$A23, $N$2,$M$2,,$L$2,"T")</f>
        <v>42.659599999999998</v>
      </c>
      <c r="H23" s="11">
        <f>RTD("cqg.rtd",,"StudyData",$K$2,"MA","InputChoice=Close,MAType=Exp,Period="&amp;$I$2&amp;"","MA",$J$2,-A23,"all",,,,"T")</f>
        <v>42.3476</v>
      </c>
    </row>
    <row r="24" spans="1:10">
      <c r="A24" s="8">
        <f t="shared" si="0"/>
        <v>22</v>
      </c>
      <c r="B24" s="9">
        <f xml:space="preserve"> RTD("cqg.rtd",,"StudyData", $K$2, "Bar", "", "Time", $J$2,-$A24, $N$2, "", "","False")</f>
        <v>44999.583333333336</v>
      </c>
      <c r="C24" s="10">
        <f xml:space="preserve"> RTD("cqg.rtd",,"StudyData", $K$2, "Bar", "", "Time", $J$2, -$A24,$N$2,$M$2, "","False")</f>
        <v>44999.583333333336</v>
      </c>
      <c r="D24" s="11">
        <f xml:space="preserve"> RTD("cqg.rtd",,"StudyData", $K$2, "Bar", "", "Open", $J$2, -$A24, $N$2,$M$2,,$L$2,"T")</f>
        <v>42.756799999999998</v>
      </c>
      <c r="E24" s="11">
        <f xml:space="preserve"> RTD("cqg.rtd",,"StudyData", $K$2, "Bar", "", "High", $J$2, -$A24, $N$2,$M$2,,$L$2,"T")</f>
        <v>42.756799999999998</v>
      </c>
      <c r="F24" s="11">
        <f xml:space="preserve"> RTD("cqg.rtd",,"StudyData", $K$2, "Bar", "", "Low", $J$2, -$A24, $N$2,$M$2,,$L$2,"T")</f>
        <v>42.519599999999997</v>
      </c>
      <c r="G24" s="11">
        <f xml:space="preserve"> RTD("cqg.rtd",,"StudyData", $K$2, "Bar", "", "Close", $J$2, -$A24, $N$2,$M$2,,$L$2,"T")</f>
        <v>42.637599999999999</v>
      </c>
      <c r="H24" s="11">
        <f>RTD("cqg.rtd",,"StudyData",$K$2,"MA","InputChoice=Close,MAType=Exp,Period="&amp;$I$2&amp;"","MA",$J$2,-A24,"all",,,,"T")</f>
        <v>42.321599999999997</v>
      </c>
    </row>
    <row r="25" spans="1:10">
      <c r="A25" s="8">
        <f t="shared" si="0"/>
        <v>23</v>
      </c>
      <c r="B25" s="9">
        <f xml:space="preserve"> RTD("cqg.rtd",,"StudyData", $K$2, "Bar", "", "Time", $J$2,-$A25, $N$2, "", "","False")</f>
        <v>44999.5625</v>
      </c>
      <c r="C25" s="10">
        <f xml:space="preserve"> RTD("cqg.rtd",,"StudyData", $K$2, "Bar", "", "Time", $J$2, -$A25,$N$2,$M$2, "","False")</f>
        <v>44999.5625</v>
      </c>
      <c r="D25" s="11">
        <f xml:space="preserve"> RTD("cqg.rtd",,"StudyData", $K$2, "Bar", "", "Open", $J$2, -$A25, $N$2,$M$2,,$L$2,"T")</f>
        <v>42.852400000000003</v>
      </c>
      <c r="E25" s="11">
        <f xml:space="preserve"> RTD("cqg.rtd",,"StudyData", $K$2, "Bar", "", "High", $J$2, -$A25, $N$2,$M$2,,$L$2,"T")</f>
        <v>42.852400000000003</v>
      </c>
      <c r="F25" s="11">
        <f xml:space="preserve"> RTD("cqg.rtd",,"StudyData", $K$2, "Bar", "", "Low", $J$2, -$A25, $N$2,$M$2,,$L$2,"T")</f>
        <v>42.5976</v>
      </c>
      <c r="G25" s="11">
        <f xml:space="preserve"> RTD("cqg.rtd",,"StudyData", $K$2, "Bar", "", "Close", $J$2, -$A25, $N$2,$M$2,,$L$2,"T")</f>
        <v>42.807200000000002</v>
      </c>
      <c r="H25" s="11">
        <f>RTD("cqg.rtd",,"StudyData",$K$2,"MA","InputChoice=Close,MAType=Exp,Period="&amp;$I$2&amp;"","MA",$J$2,-A25,"all",,,,"T")</f>
        <v>42.295299999999997</v>
      </c>
    </row>
    <row r="26" spans="1:10">
      <c r="A26" s="8">
        <f t="shared" si="0"/>
        <v>24</v>
      </c>
      <c r="B26" s="9">
        <f xml:space="preserve"> RTD("cqg.rtd",,"StudyData", $K$2, "Bar", "", "Time", $J$2,-$A26, $N$2, "", "","False")</f>
        <v>44999.541666666664</v>
      </c>
      <c r="C26" s="10">
        <f xml:space="preserve"> RTD("cqg.rtd",,"StudyData", $K$2, "Bar", "", "Time", $J$2, -$A26,$N$2,$M$2, "","False")</f>
        <v>44999.541666666664</v>
      </c>
      <c r="D26" s="11">
        <f xml:space="preserve"> RTD("cqg.rtd",,"StudyData", $K$2, "Bar", "", "Open", $J$2, -$A26, $N$2,$M$2,,$L$2,"T")</f>
        <v>42.535200000000003</v>
      </c>
      <c r="E26" s="11">
        <f xml:space="preserve"> RTD("cqg.rtd",,"StudyData", $K$2, "Bar", "", "High", $J$2, -$A26, $N$2,$M$2,,$L$2,"T")</f>
        <v>43.042999999999999</v>
      </c>
      <c r="F26" s="11">
        <f xml:space="preserve"> RTD("cqg.rtd",,"StudyData", $K$2, "Bar", "", "Low", $J$2, -$A26, $N$2,$M$2,,$L$2,"T")</f>
        <v>42.444600000000001</v>
      </c>
      <c r="G26" s="11">
        <f xml:space="preserve"> RTD("cqg.rtd",,"StudyData", $K$2, "Bar", "", "Close", $J$2, -$A26, $N$2,$M$2,,$L$2,"T")</f>
        <v>42.674799999999998</v>
      </c>
      <c r="H26" s="11">
        <f>RTD("cqg.rtd",,"StudyData",$K$2,"MA","InputChoice=Close,MAType=Exp,Period="&amp;$I$2&amp;"","MA",$J$2,-A26,"all",,,,"T")</f>
        <v>42.252600000000001</v>
      </c>
    </row>
    <row r="27" spans="1:10">
      <c r="A27" s="8">
        <f t="shared" si="0"/>
        <v>25</v>
      </c>
      <c r="B27" s="9">
        <f xml:space="preserve"> RTD("cqg.rtd",,"StudyData", $K$2, "Bar", "", "Time", $J$2,-$A27, $N$2, "", "","False")</f>
        <v>44999.520833333336</v>
      </c>
      <c r="C27" s="10">
        <f xml:space="preserve"> RTD("cqg.rtd",,"StudyData", $K$2, "Bar", "", "Time", $J$2, -$A27,$N$2,$M$2, "","False")</f>
        <v>44999.520833333336</v>
      </c>
      <c r="D27" s="11">
        <f xml:space="preserve"> RTD("cqg.rtd",,"StudyData", $K$2, "Bar", "", "Open", $J$2, -$A27, $N$2,$M$2,,$L$2,"T")</f>
        <v>42.174599999999998</v>
      </c>
      <c r="E27" s="11">
        <f xml:space="preserve"> RTD("cqg.rtd",,"StudyData", $K$2, "Bar", "", "High", $J$2, -$A27, $N$2,$M$2,,$L$2,"T")</f>
        <v>42.522199999999998</v>
      </c>
      <c r="F27" s="11">
        <f xml:space="preserve"> RTD("cqg.rtd",,"StudyData", $K$2, "Bar", "", "Low", $J$2, -$A27, $N$2,$M$2,,$L$2,"T")</f>
        <v>41.835999999999999</v>
      </c>
      <c r="G27" s="11">
        <f xml:space="preserve"> RTD("cqg.rtd",,"StudyData", $K$2, "Bar", "", "Close", $J$2, -$A27, $N$2,$M$2,,$L$2,"T")</f>
        <v>42.522199999999998</v>
      </c>
      <c r="H27" s="11">
        <f>RTD("cqg.rtd",,"StudyData",$K$2,"MA","InputChoice=Close,MAType=Exp,Period="&amp;$I$2&amp;"","MA",$J$2,-A27,"all",,,,"T")</f>
        <v>42.217500000000001</v>
      </c>
      <c r="J27" s="15"/>
    </row>
    <row r="28" spans="1:10">
      <c r="A28" s="8">
        <f t="shared" si="0"/>
        <v>26</v>
      </c>
      <c r="B28" s="9">
        <f xml:space="preserve"> RTD("cqg.rtd",,"StudyData", $K$2, "Bar", "", "Time", $J$2,-$A28, $N$2, "", "","False")</f>
        <v>44999.5</v>
      </c>
      <c r="C28" s="10">
        <f xml:space="preserve"> RTD("cqg.rtd",,"StudyData", $K$2, "Bar", "", "Time", $J$2, -$A28,$N$2,$M$2, "","False")</f>
        <v>44999.5</v>
      </c>
      <c r="D28" s="11">
        <f xml:space="preserve"> RTD("cqg.rtd",,"StudyData", $K$2, "Bar", "", "Open", $J$2, -$A28, $N$2,$M$2,,$L$2,"T")</f>
        <v>42.393000000000001</v>
      </c>
      <c r="E28" s="11">
        <f xml:space="preserve"> RTD("cqg.rtd",,"StudyData", $K$2, "Bar", "", "High", $J$2, -$A28, $N$2,$M$2,,$L$2,"T")</f>
        <v>42.659399999999998</v>
      </c>
      <c r="F28" s="11">
        <f xml:space="preserve"> RTD("cqg.rtd",,"StudyData", $K$2, "Bar", "", "Low", $J$2, -$A28, $N$2,$M$2,,$L$2,"T")</f>
        <v>42.027999999999999</v>
      </c>
      <c r="G28" s="11">
        <f xml:space="preserve"> RTD("cqg.rtd",,"StudyData", $K$2, "Bar", "", "Close", $J$2, -$A28, $N$2,$M$2,,$L$2,"T")</f>
        <v>42.191000000000003</v>
      </c>
      <c r="H28" s="11">
        <f>RTD("cqg.rtd",,"StudyData",$K$2,"MA","InputChoice=Close,MAType=Exp,Period="&amp;$I$2&amp;"","MA",$J$2,-A28,"all",,,,"T")</f>
        <v>42.192100000000003</v>
      </c>
    </row>
    <row r="29" spans="1:10">
      <c r="A29" s="8">
        <f t="shared" si="0"/>
        <v>27</v>
      </c>
      <c r="B29" s="9">
        <f xml:space="preserve"> RTD("cqg.rtd",,"StudyData", $K$2, "Bar", "", "Time", $J$2,-$A29, $N$2, "", "","False")</f>
        <v>44999.479166666664</v>
      </c>
      <c r="C29" s="10">
        <f xml:space="preserve"> RTD("cqg.rtd",,"StudyData", $K$2, "Bar", "", "Time", $J$2, -$A29,$N$2,$M$2, "","False")</f>
        <v>44999.479166666664</v>
      </c>
      <c r="D29" s="11">
        <f xml:space="preserve"> RTD("cqg.rtd",,"StudyData", $K$2, "Bar", "", "Open", $J$2, -$A29, $N$2,$M$2,,$L$2,"T")</f>
        <v>42.313400000000001</v>
      </c>
      <c r="E29" s="11">
        <f xml:space="preserve"> RTD("cqg.rtd",,"StudyData", $K$2, "Bar", "", "High", $J$2, -$A29, $N$2,$M$2,,$L$2,"T")</f>
        <v>42.410600000000002</v>
      </c>
      <c r="F29" s="11">
        <f xml:space="preserve"> RTD("cqg.rtd",,"StudyData", $K$2, "Bar", "", "Low", $J$2, -$A29, $N$2,$M$2,,$L$2,"T")</f>
        <v>41.701599999999999</v>
      </c>
      <c r="G29" s="11">
        <f xml:space="preserve"> RTD("cqg.rtd",,"StudyData", $K$2, "Bar", "", "Close", $J$2, -$A29, $N$2,$M$2,,$L$2,"T")</f>
        <v>42.410600000000002</v>
      </c>
      <c r="H29" s="11">
        <f>RTD("cqg.rtd",,"StudyData",$K$2,"MA","InputChoice=Close,MAType=Exp,Period="&amp;$I$2&amp;"","MA",$J$2,-A29,"all",,,,"T")</f>
        <v>42.192100000000003</v>
      </c>
    </row>
    <row r="30" spans="1:10">
      <c r="A30" s="8">
        <f t="shared" si="0"/>
        <v>28</v>
      </c>
      <c r="B30" s="9">
        <f xml:space="preserve"> RTD("cqg.rtd",,"StudyData", $K$2, "Bar", "", "Time", $J$2,-$A30, $N$2, "", "","False")</f>
        <v>44999.458333333336</v>
      </c>
      <c r="C30" s="10">
        <f xml:space="preserve"> RTD("cqg.rtd",,"StudyData", $K$2, "Bar", "", "Time", $J$2, -$A30,$N$2,$M$2, "","False")</f>
        <v>44999.458333333336</v>
      </c>
      <c r="D30" s="11">
        <f xml:space="preserve"> RTD("cqg.rtd",,"StudyData", $K$2, "Bar", "", "Open", $J$2, -$A30, $N$2,$M$2,,$L$2,"T")</f>
        <v>42.575000000000003</v>
      </c>
      <c r="E30" s="11">
        <f xml:space="preserve"> RTD("cqg.rtd",,"StudyData", $K$2, "Bar", "", "High", $J$2, -$A30, $N$2,$M$2,,$L$2,"T")</f>
        <v>42.807600000000001</v>
      </c>
      <c r="F30" s="11">
        <f xml:space="preserve"> RTD("cqg.rtd",,"StudyData", $K$2, "Bar", "", "Low", $J$2, -$A30, $N$2,$M$2,,$L$2,"T")</f>
        <v>42.265799999999999</v>
      </c>
      <c r="G30" s="11">
        <f xml:space="preserve"> RTD("cqg.rtd",,"StudyData", $K$2, "Bar", "", "Close", $J$2, -$A30, $N$2,$M$2,,$L$2,"T")</f>
        <v>42.378599999999999</v>
      </c>
      <c r="H30" s="11">
        <f>RTD("cqg.rtd",,"StudyData",$K$2,"MA","InputChoice=Close,MAType=Exp,Period="&amp;$I$2&amp;"","MA",$J$2,-A30,"all",,,,"T")</f>
        <v>42.173900000000003</v>
      </c>
    </row>
    <row r="31" spans="1:10">
      <c r="A31" s="8">
        <f t="shared" si="0"/>
        <v>29</v>
      </c>
      <c r="B31" s="9">
        <f xml:space="preserve"> RTD("cqg.rtd",,"StudyData", $K$2, "Bar", "", "Time", $J$2,-$A31, $N$2, "", "","False")</f>
        <v>44999.4375</v>
      </c>
      <c r="C31" s="10">
        <f xml:space="preserve"> RTD("cqg.rtd",,"StudyData", $K$2, "Bar", "", "Time", $J$2, -$A31,$N$2,$M$2, "","False")</f>
        <v>44999.4375</v>
      </c>
      <c r="D31" s="11">
        <f xml:space="preserve"> RTD("cqg.rtd",,"StudyData", $K$2, "Bar", "", "Open", $J$2, -$A31, $N$2,$M$2,,$L$2,"T")</f>
        <v>42.6038</v>
      </c>
      <c r="E31" s="11">
        <f xml:space="preserve"> RTD("cqg.rtd",,"StudyData", $K$2, "Bar", "", "High", $J$2, -$A31, $N$2,$M$2,,$L$2,"T")</f>
        <v>42.909399999999998</v>
      </c>
      <c r="F31" s="11">
        <f xml:space="preserve"> RTD("cqg.rtd",,"StudyData", $K$2, "Bar", "", "Low", $J$2, -$A31, $N$2,$M$2,,$L$2,"T")</f>
        <v>42.485799999999998</v>
      </c>
      <c r="G31" s="11">
        <f xml:space="preserve"> RTD("cqg.rtd",,"StudyData", $K$2, "Bar", "", "Close", $J$2, -$A31, $N$2,$M$2,,$L$2,"T")</f>
        <v>42.485799999999998</v>
      </c>
      <c r="H31" s="11">
        <f>RTD("cqg.rtd",,"StudyData",$K$2,"MA","InputChoice=Close,MAType=Exp,Period="&amp;$I$2&amp;"","MA",$J$2,-A31,"all",,,,"T")</f>
        <v>42.1569</v>
      </c>
    </row>
    <row r="32" spans="1:10">
      <c r="A32" s="8">
        <f t="shared" si="0"/>
        <v>30</v>
      </c>
      <c r="B32" s="9">
        <f xml:space="preserve"> RTD("cqg.rtd",,"StudyData", $K$2, "Bar", "", "Time", $J$2,-$A32, $N$2, "", "","False")</f>
        <v>44999.416666666664</v>
      </c>
      <c r="C32" s="10">
        <f xml:space="preserve"> RTD("cqg.rtd",,"StudyData", $K$2, "Bar", "", "Time", $J$2, -$A32,$N$2,$M$2, "","False")</f>
        <v>44999.416666666664</v>
      </c>
      <c r="D32" s="11">
        <f xml:space="preserve"> RTD("cqg.rtd",,"StudyData", $K$2, "Bar", "", "Open", $J$2, -$A32, $N$2,$M$2,,$L$2,"T")</f>
        <v>42.835999999999999</v>
      </c>
      <c r="E32" s="11">
        <f xml:space="preserve"> RTD("cqg.rtd",,"StudyData", $K$2, "Bar", "", "High", $J$2, -$A32, $N$2,$M$2,,$L$2,"T")</f>
        <v>42.843600000000002</v>
      </c>
      <c r="F32" s="11">
        <f xml:space="preserve"> RTD("cqg.rtd",,"StudyData", $K$2, "Bar", "", "Low", $J$2, -$A32, $N$2,$M$2,,$L$2,"T")</f>
        <v>42.476199999999999</v>
      </c>
      <c r="G32" s="11">
        <f xml:space="preserve"> RTD("cqg.rtd",,"StudyData", $K$2, "Bar", "", "Close", $J$2, -$A32, $N$2,$M$2,,$L$2,"T")</f>
        <v>42.518799999999999</v>
      </c>
      <c r="H32" s="11">
        <f>RTD("cqg.rtd",,"StudyData",$K$2,"MA","InputChoice=Close,MAType=Exp,Period="&amp;$I$2&amp;"","MA",$J$2,-A32,"all",,,,"T")</f>
        <v>42.1295</v>
      </c>
    </row>
    <row r="33" spans="1:10">
      <c r="A33" s="8">
        <f t="shared" si="0"/>
        <v>31</v>
      </c>
      <c r="B33" s="9">
        <f xml:space="preserve"> RTD("cqg.rtd",,"StudyData", $K$2, "Bar", "", "Time", $J$2,-$A33, $N$2, "", "","False")</f>
        <v>44999.395833333336</v>
      </c>
      <c r="C33" s="10">
        <f xml:space="preserve"> RTD("cqg.rtd",,"StudyData", $K$2, "Bar", "", "Time", $J$2, -$A33,$N$2,$M$2, "","False")</f>
        <v>44999.395833333336</v>
      </c>
      <c r="D33" s="11">
        <f xml:space="preserve"> RTD("cqg.rtd",,"StudyData", $K$2, "Bar", "", "Open", $J$2, -$A33, $N$2,$M$2,,$L$2,"T")</f>
        <v>42.821399999999997</v>
      </c>
      <c r="E33" s="11">
        <f xml:space="preserve"> RTD("cqg.rtd",,"StudyData", $K$2, "Bar", "", "High", $J$2, -$A33, $N$2,$M$2,,$L$2,"T")</f>
        <v>42.928199999999997</v>
      </c>
      <c r="F33" s="11">
        <f xml:space="preserve"> RTD("cqg.rtd",,"StudyData", $K$2, "Bar", "", "Low", $J$2, -$A33, $N$2,$M$2,,$L$2,"T")</f>
        <v>42.612200000000001</v>
      </c>
      <c r="G33" s="11">
        <f xml:space="preserve"> RTD("cqg.rtd",,"StudyData", $K$2, "Bar", "", "Close", $J$2, -$A33, $N$2,$M$2,,$L$2,"T")</f>
        <v>42.886200000000002</v>
      </c>
      <c r="H33" s="11">
        <f>RTD("cqg.rtd",,"StudyData",$K$2,"MA","InputChoice=Close,MAType=Exp,Period="&amp;$I$2&amp;"","MA",$J$2,-A33,"all",,,,"T")</f>
        <v>42.097000000000001</v>
      </c>
    </row>
    <row r="34" spans="1:10">
      <c r="A34" s="8">
        <f t="shared" si="0"/>
        <v>32</v>
      </c>
      <c r="B34" s="9">
        <f xml:space="preserve"> RTD("cqg.rtd",,"StudyData", $K$2, "Bar", "", "Time", $J$2,-$A34, $N$2, "", "","False")</f>
        <v>44999.375</v>
      </c>
      <c r="C34" s="10">
        <f xml:space="preserve"> RTD("cqg.rtd",,"StudyData", $K$2, "Bar", "", "Time", $J$2, -$A34,$N$2,$M$2, "","False")</f>
        <v>44999.375</v>
      </c>
      <c r="D34" s="11">
        <f xml:space="preserve"> RTD("cqg.rtd",,"StudyData", $K$2, "Bar", "", "Open", $J$2, -$A34, $N$2,$M$2,,$L$2,"T")</f>
        <v>42.8812</v>
      </c>
      <c r="E34" s="11">
        <f xml:space="preserve"> RTD("cqg.rtd",,"StudyData", $K$2, "Bar", "", "High", $J$2, -$A34, $N$2,$M$2,,$L$2,"T")</f>
        <v>43.342799999999997</v>
      </c>
      <c r="F34" s="11">
        <f xml:space="preserve"> RTD("cqg.rtd",,"StudyData", $K$2, "Bar", "", "Low", $J$2, -$A34, $N$2,$M$2,,$L$2,"T")</f>
        <v>42.651400000000002</v>
      </c>
      <c r="G34" s="11">
        <f xml:space="preserve"> RTD("cqg.rtd",,"StudyData", $K$2, "Bar", "", "Close", $J$2, -$A34, $N$2,$M$2,,$L$2,"T")</f>
        <v>42.816000000000003</v>
      </c>
      <c r="H34" s="11">
        <f>RTD("cqg.rtd",,"StudyData",$K$2,"MA","InputChoice=Close,MAType=Exp,Period="&amp;$I$2&amp;"","MA",$J$2,-A34,"all",,,,"T")</f>
        <v>42.031300000000002</v>
      </c>
    </row>
    <row r="35" spans="1:10">
      <c r="A35" s="8">
        <f t="shared" si="0"/>
        <v>33</v>
      </c>
      <c r="B35" s="9">
        <f xml:space="preserve"> RTD("cqg.rtd",,"StudyData", $K$2, "Bar", "", "Time", $J$2,-$A35, $N$2, "", "","False")</f>
        <v>44999.354166666664</v>
      </c>
      <c r="C35" s="10">
        <f xml:space="preserve"> RTD("cqg.rtd",,"StudyData", $K$2, "Bar", "", "Time", $J$2, -$A35,$N$2,$M$2, "","False")</f>
        <v>44999.354166666664</v>
      </c>
      <c r="D35" s="11">
        <f xml:space="preserve"> RTD("cqg.rtd",,"StudyData", $K$2, "Bar", "", "Open", $J$2, -$A35, $N$2,$M$2,,$L$2,"T")</f>
        <v>42.551600000000001</v>
      </c>
      <c r="E35" s="11">
        <f xml:space="preserve"> RTD("cqg.rtd",,"StudyData", $K$2, "Bar", "", "High", $J$2, -$A35, $N$2,$M$2,,$L$2,"T")</f>
        <v>42.910400000000003</v>
      </c>
      <c r="F35" s="11">
        <f xml:space="preserve"> RTD("cqg.rtd",,"StudyData", $K$2, "Bar", "", "Low", $J$2, -$A35, $N$2,$M$2,,$L$2,"T")</f>
        <v>42.344999999999999</v>
      </c>
      <c r="G35" s="11">
        <f xml:space="preserve"> RTD("cqg.rtd",,"StudyData", $K$2, "Bar", "", "Close", $J$2, -$A35, $N$2,$M$2,,$L$2,"T")</f>
        <v>42.881399999999999</v>
      </c>
      <c r="H35" s="11">
        <f>RTD("cqg.rtd",,"StudyData",$K$2,"MA","InputChoice=Close,MAType=Exp,Period="&amp;$I$2&amp;"","MA",$J$2,-A35,"all",,,,"T")</f>
        <v>41.965899999999998</v>
      </c>
    </row>
    <row r="36" spans="1:10">
      <c r="A36" s="8">
        <f t="shared" si="0"/>
        <v>34</v>
      </c>
      <c r="B36" s="9">
        <f xml:space="preserve"> RTD("cqg.rtd",,"StudyData", $K$2, "Bar", "", "Time", $J$2,-$A36, $N$2, "", "","False")</f>
        <v>44999.333333333336</v>
      </c>
      <c r="C36" s="10">
        <f xml:space="preserve"> RTD("cqg.rtd",,"StudyData", $K$2, "Bar", "", "Time", $J$2, -$A36,$N$2,$M$2, "","False")</f>
        <v>44999.333333333336</v>
      </c>
      <c r="D36" s="11">
        <f xml:space="preserve"> RTD("cqg.rtd",,"StudyData", $K$2, "Bar", "", "Open", $J$2, -$A36, $N$2,$M$2,,$L$2,"T")</f>
        <v>42.778199999999998</v>
      </c>
      <c r="E36" s="11">
        <f xml:space="preserve"> RTD("cqg.rtd",,"StudyData", $K$2, "Bar", "", "High", $J$2, -$A36, $N$2,$M$2,,$L$2,"T")</f>
        <v>43.036000000000001</v>
      </c>
      <c r="F36" s="11">
        <f xml:space="preserve"> RTD("cqg.rtd",,"StudyData", $K$2, "Bar", "", "Low", $J$2, -$A36, $N$2,$M$2,,$L$2,"T")</f>
        <v>42.029800000000002</v>
      </c>
      <c r="G36" s="11">
        <f xml:space="preserve"> RTD("cqg.rtd",,"StudyData", $K$2, "Bar", "", "Close", $J$2, -$A36, $N$2,$M$2,,$L$2,"T")</f>
        <v>42.516599999999997</v>
      </c>
      <c r="H36" s="11">
        <f>RTD("cqg.rtd",,"StudyData",$K$2,"MA","InputChoice=Close,MAType=Exp,Period="&amp;$I$2&amp;"","MA",$J$2,-A36,"all",,,,"T")</f>
        <v>41.889600000000002</v>
      </c>
    </row>
    <row r="37" spans="1:10">
      <c r="A37" s="8">
        <f t="shared" si="0"/>
        <v>35</v>
      </c>
      <c r="B37" s="9">
        <f xml:space="preserve"> RTD("cqg.rtd",,"StudyData", $K$2, "Bar", "", "Time", $J$2,-$A37, $N$2, "", "","False")</f>
        <v>44999.3125</v>
      </c>
      <c r="C37" s="10">
        <f xml:space="preserve"> RTD("cqg.rtd",,"StudyData", $K$2, "Bar", "", "Time", $J$2, -$A37,$N$2,$M$2, "","False")</f>
        <v>44999.3125</v>
      </c>
      <c r="D37" s="11">
        <f xml:space="preserve"> RTD("cqg.rtd",,"StudyData", $K$2, "Bar", "", "Open", $J$2, -$A37, $N$2,$M$2,,$L$2,"T")</f>
        <v>42.308399999999999</v>
      </c>
      <c r="E37" s="11">
        <f xml:space="preserve"> RTD("cqg.rtd",,"StudyData", $K$2, "Bar", "", "High", $J$2, -$A37, $N$2,$M$2,,$L$2,"T")</f>
        <v>42.938200000000002</v>
      </c>
      <c r="F37" s="11">
        <f xml:space="preserve"> RTD("cqg.rtd",,"StudyData", $K$2, "Bar", "", "Low", $J$2, -$A37, $N$2,$M$2,,$L$2,"T")</f>
        <v>42.308399999999999</v>
      </c>
      <c r="G37" s="11">
        <f xml:space="preserve"> RTD("cqg.rtd",,"StudyData", $K$2, "Bar", "", "Close", $J$2, -$A37, $N$2,$M$2,,$L$2,"T")</f>
        <v>42.783200000000001</v>
      </c>
      <c r="H37" s="11">
        <f>RTD("cqg.rtd",,"StudyData",$K$2,"MA","InputChoice=Close,MAType=Exp,Period="&amp;$I$2&amp;"","MA",$J$2,-A37,"all",,,,"T")</f>
        <v>41.837299999999999</v>
      </c>
      <c r="J37" s="15"/>
    </row>
    <row r="38" spans="1:10">
      <c r="A38" s="8">
        <f t="shared" si="0"/>
        <v>36</v>
      </c>
      <c r="B38" s="9">
        <f xml:space="preserve"> RTD("cqg.rtd",,"StudyData", $K$2, "Bar", "", "Time", $J$2,-$A38, $N$2, "", "","False")</f>
        <v>44999.291666666664</v>
      </c>
      <c r="C38" s="10">
        <f xml:space="preserve"> RTD("cqg.rtd",,"StudyData", $K$2, "Bar", "", "Time", $J$2, -$A38,$N$2,$M$2, "","False")</f>
        <v>44999.291666666664</v>
      </c>
      <c r="D38" s="11">
        <f xml:space="preserve"> RTD("cqg.rtd",,"StudyData", $K$2, "Bar", "", "Open", $J$2, -$A38, $N$2,$M$2,,$L$2,"T")</f>
        <v>42.1738</v>
      </c>
      <c r="E38" s="11">
        <f xml:space="preserve"> RTD("cqg.rtd",,"StudyData", $K$2, "Bar", "", "High", $J$2, -$A38, $N$2,$M$2,,$L$2,"T")</f>
        <v>42.562600000000003</v>
      </c>
      <c r="F38" s="11">
        <f xml:space="preserve"> RTD("cqg.rtd",,"StudyData", $K$2, "Bar", "", "Low", $J$2, -$A38, $N$2,$M$2,,$L$2,"T")</f>
        <v>42.1282</v>
      </c>
      <c r="G38" s="11">
        <f xml:space="preserve"> RTD("cqg.rtd",,"StudyData", $K$2, "Bar", "", "Close", $J$2, -$A38, $N$2,$M$2,,$L$2,"T")</f>
        <v>42.333399999999997</v>
      </c>
      <c r="H38" s="11">
        <f>RTD("cqg.rtd",,"StudyData",$K$2,"MA","InputChoice=Close,MAType=Exp,Period="&amp;$I$2&amp;"","MA",$J$2,-A38,"all",,,,"T")</f>
        <v>41.758499999999998</v>
      </c>
    </row>
    <row r="39" spans="1:10">
      <c r="A39" s="8">
        <f t="shared" si="0"/>
        <v>37</v>
      </c>
      <c r="B39" s="9">
        <f xml:space="preserve"> RTD("cqg.rtd",,"StudyData", $K$2, "Bar", "", "Time", $J$2,-$A39, $N$2, "", "","False")</f>
        <v>44999.270833333336</v>
      </c>
      <c r="C39" s="10">
        <f xml:space="preserve"> RTD("cqg.rtd",,"StudyData", $K$2, "Bar", "", "Time", $J$2, -$A39,$N$2,$M$2, "","False")</f>
        <v>44999.270833333336</v>
      </c>
      <c r="D39" s="11">
        <f xml:space="preserve"> RTD("cqg.rtd",,"StudyData", $K$2, "Bar", "", "Open", $J$2, -$A39, $N$2,$M$2,,$L$2,"T")</f>
        <v>41.973999999999997</v>
      </c>
      <c r="E39" s="11">
        <f xml:space="preserve"> RTD("cqg.rtd",,"StudyData", $K$2, "Bar", "", "High", $J$2, -$A39, $N$2,$M$2,,$L$2,"T")</f>
        <v>42.118600000000001</v>
      </c>
      <c r="F39" s="11">
        <f xml:space="preserve"> RTD("cqg.rtd",,"StudyData", $K$2, "Bar", "", "Low", $J$2, -$A39, $N$2,$M$2,,$L$2,"T")</f>
        <v>41.944400000000002</v>
      </c>
      <c r="G39" s="11">
        <f xml:space="preserve"> RTD("cqg.rtd",,"StudyData", $K$2, "Bar", "", "Close", $J$2, -$A39, $N$2,$M$2,,$L$2,"T")</f>
        <v>42.118600000000001</v>
      </c>
      <c r="H39" s="11">
        <f>RTD("cqg.rtd",,"StudyData",$K$2,"MA","InputChoice=Close,MAType=Exp,Period="&amp;$I$2&amp;"","MA",$J$2,-A39,"all",,,,"T")</f>
        <v>41.710599999999999</v>
      </c>
    </row>
    <row r="40" spans="1:10">
      <c r="A40" s="8">
        <f t="shared" si="0"/>
        <v>38</v>
      </c>
      <c r="B40" s="9">
        <f xml:space="preserve"> RTD("cqg.rtd",,"StudyData", $K$2, "Bar", "", "Time", $J$2,-$A40, $N$2, "", "","False")</f>
        <v>44999.25</v>
      </c>
      <c r="C40" s="10">
        <f xml:space="preserve"> RTD("cqg.rtd",,"StudyData", $K$2, "Bar", "", "Time", $J$2, -$A40,$N$2,$M$2, "","False")</f>
        <v>44999.25</v>
      </c>
      <c r="D40" s="11">
        <f xml:space="preserve"> RTD("cqg.rtd",,"StudyData", $K$2, "Bar", "", "Open", $J$2, -$A40, $N$2,$M$2,,$L$2,"T")</f>
        <v>41.840800000000002</v>
      </c>
      <c r="E40" s="11">
        <f xml:space="preserve"> RTD("cqg.rtd",,"StudyData", $K$2, "Bar", "", "High", $J$2, -$A40, $N$2,$M$2,,$L$2,"T")</f>
        <v>42.088999999999999</v>
      </c>
      <c r="F40" s="11">
        <f xml:space="preserve"> RTD("cqg.rtd",,"StudyData", $K$2, "Bar", "", "Low", $J$2, -$A40, $N$2,$M$2,,$L$2,"T")</f>
        <v>41.791800000000002</v>
      </c>
      <c r="G40" s="11">
        <f xml:space="preserve"> RTD("cqg.rtd",,"StudyData", $K$2, "Bar", "", "Close", $J$2, -$A40, $N$2,$M$2,,$L$2,"T")</f>
        <v>41.856200000000001</v>
      </c>
      <c r="H40" s="11">
        <f>RTD("cqg.rtd",,"StudyData",$K$2,"MA","InputChoice=Close,MAType=Exp,Period="&amp;$I$2&amp;"","MA",$J$2,-A40,"all",,,,"T")</f>
        <v>41.676600000000001</v>
      </c>
    </row>
    <row r="41" spans="1:10">
      <c r="A41" s="8">
        <f t="shared" si="0"/>
        <v>39</v>
      </c>
      <c r="B41" s="9">
        <f xml:space="preserve"> RTD("cqg.rtd",,"StudyData", $K$2, "Bar", "", "Time", $J$2,-$A41, $N$2, "", "","False")</f>
        <v>44999.229166666664</v>
      </c>
      <c r="C41" s="10">
        <f xml:space="preserve"> RTD("cqg.rtd",,"StudyData", $K$2, "Bar", "", "Time", $J$2, -$A41,$N$2,$M$2, "","False")</f>
        <v>44999.229166666664</v>
      </c>
      <c r="D41" s="11">
        <f xml:space="preserve"> RTD("cqg.rtd",,"StudyData", $K$2, "Bar", "", "Open", $J$2, -$A41, $N$2,$M$2,,$L$2,"T")</f>
        <v>41.503599999999999</v>
      </c>
      <c r="E41" s="11">
        <f xml:space="preserve"> RTD("cqg.rtd",,"StudyData", $K$2, "Bar", "", "High", $J$2, -$A41, $N$2,$M$2,,$L$2,"T")</f>
        <v>41.945399999999999</v>
      </c>
      <c r="F41" s="11">
        <f xml:space="preserve"> RTD("cqg.rtd",,"StudyData", $K$2, "Bar", "", "Low", $J$2, -$A41, $N$2,$M$2,,$L$2,"T")</f>
        <v>41.468800000000002</v>
      </c>
      <c r="G41" s="11">
        <f xml:space="preserve"> RTD("cqg.rtd",,"StudyData", $K$2, "Bar", "", "Close", $J$2, -$A41, $N$2,$M$2,,$L$2,"T")</f>
        <v>41.869199999999999</v>
      </c>
      <c r="H41" s="11">
        <f>RTD("cqg.rtd",,"StudyData",$K$2,"MA","InputChoice=Close,MAType=Exp,Period="&amp;$I$2&amp;"","MA",$J$2,-A41,"all",,,,"T")</f>
        <v>41.6616</v>
      </c>
    </row>
    <row r="42" spans="1:10">
      <c r="A42" s="8">
        <f t="shared" si="0"/>
        <v>40</v>
      </c>
      <c r="B42" s="9">
        <f xml:space="preserve"> RTD("cqg.rtd",,"StudyData", $K$2, "Bar", "", "Time", $J$2,-$A42, $N$2, "", "","False")</f>
        <v>44999.208333333336</v>
      </c>
      <c r="C42" s="10">
        <f xml:space="preserve"> RTD("cqg.rtd",,"StudyData", $K$2, "Bar", "", "Time", $J$2, -$A42,$N$2,$M$2, "","False")</f>
        <v>44999.208333333336</v>
      </c>
      <c r="D42" s="11">
        <f xml:space="preserve"> RTD("cqg.rtd",,"StudyData", $K$2, "Bar", "", "Open", $J$2, -$A42, $N$2,$M$2,,$L$2,"T")</f>
        <v>41.775799999999997</v>
      </c>
      <c r="E42" s="11">
        <f xml:space="preserve"> RTD("cqg.rtd",,"StudyData", $K$2, "Bar", "", "High", $J$2, -$A42, $N$2,$M$2,,$L$2,"T")</f>
        <v>41.827399999999997</v>
      </c>
      <c r="F42" s="11">
        <f xml:space="preserve"> RTD("cqg.rtd",,"StudyData", $K$2, "Bar", "", "Low", $J$2, -$A42, $N$2,$M$2,,$L$2,"T")</f>
        <v>41.381399999999999</v>
      </c>
      <c r="G42" s="11">
        <f xml:space="preserve"> RTD("cqg.rtd",,"StudyData", $K$2, "Bar", "", "Close", $J$2, -$A42, $N$2,$M$2,,$L$2,"T")</f>
        <v>41.473599999999998</v>
      </c>
      <c r="H42" s="11">
        <f>RTD("cqg.rtd",,"StudyData",$K$2,"MA","InputChoice=Close,MAType=Exp,Period="&amp;$I$2&amp;"","MA",$J$2,-A42,"all",,,,"T")</f>
        <v>41.644300000000001</v>
      </c>
    </row>
    <row r="43" spans="1:10">
      <c r="A43" s="8">
        <f t="shared" si="0"/>
        <v>41</v>
      </c>
      <c r="B43" s="9">
        <f xml:space="preserve"> RTD("cqg.rtd",,"StudyData", $K$2, "Bar", "", "Time", $J$2,-$A43, $N$2, "", "","False")</f>
        <v>44999.1875</v>
      </c>
      <c r="C43" s="10">
        <f xml:space="preserve"> RTD("cqg.rtd",,"StudyData", $K$2, "Bar", "", "Time", $J$2, -$A43,$N$2,$M$2, "","False")</f>
        <v>44999.1875</v>
      </c>
      <c r="D43" s="11">
        <f xml:space="preserve"> RTD("cqg.rtd",,"StudyData", $K$2, "Bar", "", "Open", $J$2, -$A43, $N$2,$M$2,,$L$2,"T")</f>
        <v>41.807000000000002</v>
      </c>
      <c r="E43" s="11">
        <f xml:space="preserve"> RTD("cqg.rtd",,"StudyData", $K$2, "Bar", "", "High", $J$2, -$A43, $N$2,$M$2,,$L$2,"T")</f>
        <v>41.807000000000002</v>
      </c>
      <c r="F43" s="11">
        <f xml:space="preserve"> RTD("cqg.rtd",,"StudyData", $K$2, "Bar", "", "Low", $J$2, -$A43, $N$2,$M$2,,$L$2,"T")</f>
        <v>41.5032</v>
      </c>
      <c r="G43" s="11">
        <f xml:space="preserve"> RTD("cqg.rtd",,"StudyData", $K$2, "Bar", "", "Close", $J$2, -$A43, $N$2,$M$2,,$L$2,"T")</f>
        <v>41.758200000000002</v>
      </c>
      <c r="H43" s="11">
        <f>RTD("cqg.rtd",,"StudyData",$K$2,"MA","InputChoice=Close,MAType=Exp,Period="&amp;$I$2&amp;"","MA",$J$2,-A43,"all",,,,"T")</f>
        <v>41.6586</v>
      </c>
    </row>
    <row r="44" spans="1:10">
      <c r="A44" s="8">
        <f t="shared" si="0"/>
        <v>42</v>
      </c>
      <c r="B44" s="9">
        <f xml:space="preserve"> RTD("cqg.rtd",,"StudyData", $K$2, "Bar", "", "Time", $J$2,-$A44, $N$2, "", "","False")</f>
        <v>44999.166666666664</v>
      </c>
      <c r="C44" s="10">
        <f xml:space="preserve"> RTD("cqg.rtd",,"StudyData", $K$2, "Bar", "", "Time", $J$2, -$A44,$N$2,$M$2, "","False")</f>
        <v>44999.166666666664</v>
      </c>
      <c r="D44" s="11">
        <f xml:space="preserve"> RTD("cqg.rtd",,"StudyData", $K$2, "Bar", "", "Open", $J$2, -$A44, $N$2,$M$2,,$L$2,"T")</f>
        <v>41.764000000000003</v>
      </c>
      <c r="E44" s="11">
        <f xml:space="preserve"> RTD("cqg.rtd",,"StudyData", $K$2, "Bar", "", "High", $J$2, -$A44, $N$2,$M$2,,$L$2,"T")</f>
        <v>41.953000000000003</v>
      </c>
      <c r="F44" s="11">
        <f xml:space="preserve"> RTD("cqg.rtd",,"StudyData", $K$2, "Bar", "", "Low", $J$2, -$A44, $N$2,$M$2,,$L$2,"T")</f>
        <v>41.631599999999999</v>
      </c>
      <c r="G44" s="11">
        <f xml:space="preserve"> RTD("cqg.rtd",,"StudyData", $K$2, "Bar", "", "Close", $J$2, -$A44, $N$2,$M$2,,$L$2,"T")</f>
        <v>41.757599999999996</v>
      </c>
      <c r="H44" s="11">
        <f>RTD("cqg.rtd",,"StudyData",$K$2,"MA","InputChoice=Close,MAType=Exp,Period="&amp;$I$2&amp;"","MA",$J$2,-A44,"all",,,,"T")</f>
        <v>41.650199999999998</v>
      </c>
    </row>
    <row r="45" spans="1:10">
      <c r="A45" s="8">
        <f t="shared" si="0"/>
        <v>43</v>
      </c>
      <c r="B45" s="9">
        <f xml:space="preserve"> RTD("cqg.rtd",,"StudyData", $K$2, "Bar", "", "Time", $J$2,-$A45, $N$2, "", "","False")</f>
        <v>44999.145833333336</v>
      </c>
      <c r="C45" s="10">
        <f xml:space="preserve"> RTD("cqg.rtd",,"StudyData", $K$2, "Bar", "", "Time", $J$2, -$A45,$N$2,$M$2, "","False")</f>
        <v>44999.145833333336</v>
      </c>
      <c r="D45" s="11">
        <f xml:space="preserve"> RTD("cqg.rtd",,"StudyData", $K$2, "Bar", "", "Open", $J$2, -$A45, $N$2,$M$2,,$L$2,"T")</f>
        <v>41.343000000000004</v>
      </c>
      <c r="E45" s="11">
        <f xml:space="preserve"> RTD("cqg.rtd",,"StudyData", $K$2, "Bar", "", "High", $J$2, -$A45, $N$2,$M$2,,$L$2,"T")</f>
        <v>41.942399999999999</v>
      </c>
      <c r="F45" s="11">
        <f xml:space="preserve"> RTD("cqg.rtd",,"StudyData", $K$2, "Bar", "", "Low", $J$2, -$A45, $N$2,$M$2,,$L$2,"T")</f>
        <v>41.296399999999998</v>
      </c>
      <c r="G45" s="11">
        <f xml:space="preserve"> RTD("cqg.rtd",,"StudyData", $K$2, "Bar", "", "Close", $J$2, -$A45, $N$2,$M$2,,$L$2,"T")</f>
        <v>41.694200000000002</v>
      </c>
      <c r="H45" s="11">
        <f>RTD("cqg.rtd",,"StudyData",$K$2,"MA","InputChoice=Close,MAType=Exp,Period="&amp;$I$2&amp;"","MA",$J$2,-A45,"all",,,,"T")</f>
        <v>41.641300000000001</v>
      </c>
    </row>
    <row r="46" spans="1:10">
      <c r="A46" s="8">
        <f t="shared" si="0"/>
        <v>44</v>
      </c>
      <c r="B46" s="9">
        <f xml:space="preserve"> RTD("cqg.rtd",,"StudyData", $K$2, "Bar", "", "Time", $J$2,-$A46, $N$2, "", "","False")</f>
        <v>44999.125</v>
      </c>
      <c r="C46" s="10">
        <f xml:space="preserve"> RTD("cqg.rtd",,"StudyData", $K$2, "Bar", "", "Time", $J$2, -$A46,$N$2,$M$2, "","False")</f>
        <v>44999.125</v>
      </c>
      <c r="D46" s="11">
        <f xml:space="preserve"> RTD("cqg.rtd",,"StudyData", $K$2, "Bar", "", "Open", $J$2, -$A46, $N$2,$M$2,,$L$2,"T")</f>
        <v>41.385199999999998</v>
      </c>
      <c r="E46" s="11">
        <f xml:space="preserve"> RTD("cqg.rtd",,"StudyData", $K$2, "Bar", "", "High", $J$2, -$A46, $N$2,$M$2,,$L$2,"T")</f>
        <v>41.747199999999999</v>
      </c>
      <c r="F46" s="11">
        <f xml:space="preserve"> RTD("cqg.rtd",,"StudyData", $K$2, "Bar", "", "Low", $J$2, -$A46, $N$2,$M$2,,$L$2,"T")</f>
        <v>41.316400000000002</v>
      </c>
      <c r="G46" s="11">
        <f xml:space="preserve"> RTD("cqg.rtd",,"StudyData", $K$2, "Bar", "", "Close", $J$2, -$A46, $N$2,$M$2,,$L$2,"T")</f>
        <v>41.343000000000004</v>
      </c>
      <c r="H46" s="11">
        <f>RTD("cqg.rtd",,"StudyData",$K$2,"MA","InputChoice=Close,MAType=Exp,Period="&amp;$I$2&amp;"","MA",$J$2,-A46,"all",,,,"T")</f>
        <v>41.636899999999997</v>
      </c>
    </row>
    <row r="47" spans="1:10">
      <c r="A47" s="8">
        <f t="shared" si="0"/>
        <v>45</v>
      </c>
      <c r="B47" s="9">
        <f xml:space="preserve"> RTD("cqg.rtd",,"StudyData", $K$2, "Bar", "", "Time", $J$2,-$A47, $N$2, "", "","False")</f>
        <v>44999.104166666664</v>
      </c>
      <c r="C47" s="10">
        <f xml:space="preserve"> RTD("cqg.rtd",,"StudyData", $K$2, "Bar", "", "Time", $J$2, -$A47,$N$2,$M$2, "","False")</f>
        <v>44999.104166666664</v>
      </c>
      <c r="D47" s="11">
        <f xml:space="preserve"> RTD("cqg.rtd",,"StudyData", $K$2, "Bar", "", "Open", $J$2, -$A47, $N$2,$M$2,,$L$2,"T")</f>
        <v>41.521599999999999</v>
      </c>
      <c r="E47" s="11">
        <f xml:space="preserve"> RTD("cqg.rtd",,"StudyData", $K$2, "Bar", "", "High", $J$2, -$A47, $N$2,$M$2,,$L$2,"T")</f>
        <v>41.523200000000003</v>
      </c>
      <c r="F47" s="11">
        <f xml:space="preserve"> RTD("cqg.rtd",,"StudyData", $K$2, "Bar", "", "Low", $J$2, -$A47, $N$2,$M$2,,$L$2,"T")</f>
        <v>41.186599999999999</v>
      </c>
      <c r="G47" s="11">
        <f xml:space="preserve"> RTD("cqg.rtd",,"StudyData", $K$2, "Bar", "", "Close", $J$2, -$A47, $N$2,$M$2,,$L$2,"T")</f>
        <v>41.362200000000001</v>
      </c>
      <c r="H47" s="11">
        <f>RTD("cqg.rtd",,"StudyData",$K$2,"MA","InputChoice=Close,MAType=Exp,Period="&amp;$I$2&amp;"","MA",$J$2,-A47,"all",,,,"T")</f>
        <v>41.6614</v>
      </c>
    </row>
    <row r="48" spans="1:10">
      <c r="A48" s="8">
        <f t="shared" si="0"/>
        <v>46</v>
      </c>
      <c r="B48" s="9">
        <f xml:space="preserve"> RTD("cqg.rtd",,"StudyData", $K$2, "Bar", "", "Time", $J$2,-$A48, $N$2, "", "","False")</f>
        <v>44999.083333333336</v>
      </c>
      <c r="C48" s="10">
        <f xml:space="preserve"> RTD("cqg.rtd",,"StudyData", $K$2, "Bar", "", "Time", $J$2, -$A48,$N$2,$M$2, "","False")</f>
        <v>44999.083333333336</v>
      </c>
      <c r="D48" s="11">
        <f xml:space="preserve"> RTD("cqg.rtd",,"StudyData", $K$2, "Bar", "", "Open", $J$2, -$A48, $N$2,$M$2,,$L$2,"T")</f>
        <v>41.827199999999998</v>
      </c>
      <c r="E48" s="11">
        <f xml:space="preserve"> RTD("cqg.rtd",,"StudyData", $K$2, "Bar", "", "High", $J$2, -$A48, $N$2,$M$2,,$L$2,"T")</f>
        <v>42.0152</v>
      </c>
      <c r="F48" s="11">
        <f xml:space="preserve"> RTD("cqg.rtd",,"StudyData", $K$2, "Bar", "", "Low", $J$2, -$A48, $N$2,$M$2,,$L$2,"T")</f>
        <v>41.480600000000003</v>
      </c>
      <c r="G48" s="11">
        <f xml:space="preserve"> RTD("cqg.rtd",,"StudyData", $K$2, "Bar", "", "Close", $J$2, -$A48, $N$2,$M$2,,$L$2,"T")</f>
        <v>41.6008</v>
      </c>
      <c r="H48" s="11">
        <f>RTD("cqg.rtd",,"StudyData",$K$2,"MA","InputChoice=Close,MAType=Exp,Period="&amp;$I$2&amp;"","MA",$J$2,-A48,"all",,,,"T")</f>
        <v>41.686300000000003</v>
      </c>
    </row>
    <row r="49" spans="1:8">
      <c r="A49" s="8">
        <f t="shared" si="0"/>
        <v>47</v>
      </c>
      <c r="B49" s="9">
        <f xml:space="preserve"> RTD("cqg.rtd",,"StudyData", $K$2, "Bar", "", "Time", $J$2,-$A49, $N$2, "", "","False")</f>
        <v>44999.0625</v>
      </c>
      <c r="C49" s="10">
        <f xml:space="preserve"> RTD("cqg.rtd",,"StudyData", $K$2, "Bar", "", "Time", $J$2, -$A49,$N$2,$M$2, "","False")</f>
        <v>44999.0625</v>
      </c>
      <c r="D49" s="11">
        <f xml:space="preserve"> RTD("cqg.rtd",,"StudyData", $K$2, "Bar", "", "Open", $J$2, -$A49, $N$2,$M$2,,$L$2,"T")</f>
        <v>42.063200000000002</v>
      </c>
      <c r="E49" s="11">
        <f xml:space="preserve"> RTD("cqg.rtd",,"StudyData", $K$2, "Bar", "", "High", $J$2, -$A49, $N$2,$M$2,,$L$2,"T")</f>
        <v>42.215200000000003</v>
      </c>
      <c r="F49" s="11">
        <f xml:space="preserve"> RTD("cqg.rtd",,"StudyData", $K$2, "Bar", "", "Low", $J$2, -$A49, $N$2,$M$2,,$L$2,"T")</f>
        <v>41.8142</v>
      </c>
      <c r="G49" s="11">
        <f xml:space="preserve"> RTD("cqg.rtd",,"StudyData", $K$2, "Bar", "", "Close", $J$2, -$A49, $N$2,$M$2,,$L$2,"T")</f>
        <v>41.892800000000001</v>
      </c>
      <c r="H49" s="11">
        <f>RTD("cqg.rtd",,"StudyData",$K$2,"MA","InputChoice=Close,MAType=Exp,Period="&amp;$I$2&amp;"","MA",$J$2,-A49,"all",,,,"T")</f>
        <v>41.693399999999997</v>
      </c>
    </row>
    <row r="50" spans="1:8">
      <c r="A50" s="8">
        <f t="shared" si="0"/>
        <v>48</v>
      </c>
      <c r="B50" s="9">
        <f xml:space="preserve"> RTD("cqg.rtd",,"StudyData", $K$2, "Bar", "", "Time", $J$2,-$A50, $N$2, "", "","False")</f>
        <v>44999.041666666664</v>
      </c>
      <c r="C50" s="10">
        <f xml:space="preserve"> RTD("cqg.rtd",,"StudyData", $K$2, "Bar", "", "Time", $J$2, -$A50,$N$2,$M$2, "","False")</f>
        <v>44999.041666666664</v>
      </c>
      <c r="D50" s="11">
        <f xml:space="preserve"> RTD("cqg.rtd",,"StudyData", $K$2, "Bar", "", "Open", $J$2, -$A50, $N$2,$M$2,,$L$2,"T")</f>
        <v>41.957599999999999</v>
      </c>
      <c r="E50" s="11">
        <f xml:space="preserve"> RTD("cqg.rtd",,"StudyData", $K$2, "Bar", "", "High", $J$2, -$A50, $N$2,$M$2,,$L$2,"T")</f>
        <v>42.162599999999998</v>
      </c>
      <c r="F50" s="11">
        <f xml:space="preserve"> RTD("cqg.rtd",,"StudyData", $K$2, "Bar", "", "Low", $J$2, -$A50, $N$2,$M$2,,$L$2,"T")</f>
        <v>41.957599999999999</v>
      </c>
      <c r="G50" s="11">
        <f xml:space="preserve"> RTD("cqg.rtd",,"StudyData", $K$2, "Bar", "", "Close", $J$2, -$A50, $N$2,$M$2,,$L$2,"T")</f>
        <v>42.058999999999997</v>
      </c>
      <c r="H50" s="11">
        <f>RTD("cqg.rtd",,"StudyData",$K$2,"MA","InputChoice=Close,MAType=Exp,Period="&amp;$I$2&amp;"","MA",$J$2,-A50,"all",,,,"T")</f>
        <v>41.6768</v>
      </c>
    </row>
    <row r="51" spans="1:8">
      <c r="A51" s="8">
        <f t="shared" si="0"/>
        <v>49</v>
      </c>
      <c r="B51" s="9">
        <f xml:space="preserve"> RTD("cqg.rtd",,"StudyData", $K$2, "Bar", "", "Time", $J$2,-$A51, $N$2, "", "","False")</f>
        <v>44999.020833333336</v>
      </c>
      <c r="C51" s="10">
        <f xml:space="preserve"> RTD("cqg.rtd",,"StudyData", $K$2, "Bar", "", "Time", $J$2, -$A51,$N$2,$M$2, "","False")</f>
        <v>44999.020833333336</v>
      </c>
      <c r="D51" s="11">
        <f xml:space="preserve"> RTD("cqg.rtd",,"StudyData", $K$2, "Bar", "", "Open", $J$2, -$A51, $N$2,$M$2,,$L$2,"T")</f>
        <v>42.197600000000001</v>
      </c>
      <c r="E51" s="11">
        <f xml:space="preserve"> RTD("cqg.rtd",,"StudyData", $K$2, "Bar", "", "High", $J$2, -$A51, $N$2,$M$2,,$L$2,"T")</f>
        <v>42.207599999999999</v>
      </c>
      <c r="F51" s="11">
        <f xml:space="preserve"> RTD("cqg.rtd",,"StudyData", $K$2, "Bar", "", "Low", $J$2, -$A51, $N$2,$M$2,,$L$2,"T")</f>
        <v>41.940199999999997</v>
      </c>
      <c r="G51" s="11">
        <f xml:space="preserve"> RTD("cqg.rtd",,"StudyData", $K$2, "Bar", "", "Close", $J$2, -$A51, $N$2,$M$2,,$L$2,"T")</f>
        <v>42.031599999999997</v>
      </c>
      <c r="H51" s="11">
        <f>RTD("cqg.rtd",,"StudyData",$K$2,"MA","InputChoice=Close,MAType=Exp,Period="&amp;$I$2&amp;"","MA",$J$2,-A51,"all",,,,"T")</f>
        <v>41.645000000000003</v>
      </c>
    </row>
    <row r="52" spans="1:8">
      <c r="A52" s="8">
        <f t="shared" si="0"/>
        <v>50</v>
      </c>
      <c r="B52" s="9">
        <f xml:space="preserve"> RTD("cqg.rtd",,"StudyData", $K$2, "Bar", "", "Time", $J$2,-$A52, $N$2, "", "","False")</f>
        <v>44999</v>
      </c>
      <c r="C52" s="10">
        <f xml:space="preserve"> RTD("cqg.rtd",,"StudyData", $K$2, "Bar", "", "Time", $J$2, -$A52,$N$2,$M$2, "","False")</f>
        <v>44999</v>
      </c>
      <c r="D52" s="11">
        <f xml:space="preserve"> RTD("cqg.rtd",,"StudyData", $K$2, "Bar", "", "Open", $J$2, -$A52, $N$2,$M$2,,$L$2,"T")</f>
        <v>42.020800000000001</v>
      </c>
      <c r="E52" s="11">
        <f xml:space="preserve"> RTD("cqg.rtd",,"StudyData", $K$2, "Bar", "", "High", $J$2, -$A52, $N$2,$M$2,,$L$2,"T")</f>
        <v>42.157600000000002</v>
      </c>
      <c r="F52" s="11">
        <f xml:space="preserve"> RTD("cqg.rtd",,"StudyData", $K$2, "Bar", "", "Low", $J$2, -$A52, $N$2,$M$2,,$L$2,"T")</f>
        <v>41.949399999999997</v>
      </c>
      <c r="G52" s="11">
        <f xml:space="preserve"> RTD("cqg.rtd",,"StudyData", $K$2, "Bar", "", "Close", $J$2, -$A52, $N$2,$M$2,,$L$2,"T")</f>
        <v>42.157600000000002</v>
      </c>
      <c r="H52" s="11">
        <f>RTD("cqg.rtd",,"StudyData",$K$2,"MA","InputChoice=Close,MAType=Exp,Period="&amp;$I$2&amp;"","MA",$J$2,-A52,"all",,,,"T")</f>
        <v>41.6128</v>
      </c>
    </row>
    <row r="53" spans="1:8">
      <c r="A53" s="8">
        <f t="shared" si="0"/>
        <v>51</v>
      </c>
      <c r="B53" s="9">
        <f xml:space="preserve"> RTD("cqg.rtd",,"StudyData", $K$2, "Bar", "", "Time", $J$2,-$A53, $N$2, "", "","False")</f>
        <v>44998.979166666664</v>
      </c>
      <c r="C53" s="10">
        <f xml:space="preserve"> RTD("cqg.rtd",,"StudyData", $K$2, "Bar", "", "Time", $J$2, -$A53,$N$2,$M$2, "","False")</f>
        <v>44998.979166666664</v>
      </c>
      <c r="D53" s="11">
        <f xml:space="preserve"> RTD("cqg.rtd",,"StudyData", $K$2, "Bar", "", "Open", $J$2, -$A53, $N$2,$M$2,,$L$2,"T")</f>
        <v>41.816800000000001</v>
      </c>
      <c r="E53" s="11">
        <f xml:space="preserve"> RTD("cqg.rtd",,"StudyData", $K$2, "Bar", "", "High", $J$2, -$A53, $N$2,$M$2,,$L$2,"T")</f>
        <v>42.039200000000001</v>
      </c>
      <c r="F53" s="11">
        <f xml:space="preserve"> RTD("cqg.rtd",,"StudyData", $K$2, "Bar", "", "Low", $J$2, -$A53, $N$2,$M$2,,$L$2,"T")</f>
        <v>41.816800000000001</v>
      </c>
      <c r="G53" s="11">
        <f xml:space="preserve"> RTD("cqg.rtd",,"StudyData", $K$2, "Bar", "", "Close", $J$2, -$A53, $N$2,$M$2,,$L$2,"T")</f>
        <v>42.039200000000001</v>
      </c>
      <c r="H53" s="11">
        <f>RTD("cqg.rtd",,"StudyData",$K$2,"MA","InputChoice=Close,MAType=Exp,Period="&amp;$I$2&amp;"","MA",$J$2,-A53,"all",,,,"T")</f>
        <v>41.567399999999999</v>
      </c>
    </row>
    <row r="54" spans="1:8">
      <c r="A54" s="8">
        <f t="shared" si="0"/>
        <v>52</v>
      </c>
      <c r="B54" s="9">
        <f xml:space="preserve"> RTD("cqg.rtd",,"StudyData", $K$2, "Bar", "", "Time", $J$2,-$A54, $N$2, "", "","False")</f>
        <v>44998.958333333336</v>
      </c>
      <c r="C54" s="10">
        <f xml:space="preserve"> RTD("cqg.rtd",,"StudyData", $K$2, "Bar", "", "Time", $J$2, -$A54,$N$2,$M$2, "","False")</f>
        <v>44998.958333333336</v>
      </c>
      <c r="D54" s="11">
        <f xml:space="preserve"> RTD("cqg.rtd",,"StudyData", $K$2, "Bar", "", "Open", $J$2, -$A54, $N$2,$M$2,,$L$2,"T")</f>
        <v>41.785600000000002</v>
      </c>
      <c r="E54" s="11">
        <f xml:space="preserve"> RTD("cqg.rtd",,"StudyData", $K$2, "Bar", "", "High", $J$2, -$A54, $N$2,$M$2,,$L$2,"T")</f>
        <v>41.864400000000003</v>
      </c>
      <c r="F54" s="11">
        <f xml:space="preserve"> RTD("cqg.rtd",,"StudyData", $K$2, "Bar", "", "Low", $J$2, -$A54, $N$2,$M$2,,$L$2,"T")</f>
        <v>41.743200000000002</v>
      </c>
      <c r="G54" s="11">
        <f xml:space="preserve"> RTD("cqg.rtd",,"StudyData", $K$2, "Bar", "", "Close", $J$2, -$A54, $N$2,$M$2,,$L$2,"T")</f>
        <v>41.797199999999997</v>
      </c>
      <c r="H54" s="11">
        <f>RTD("cqg.rtd",,"StudyData",$K$2,"MA","InputChoice=Close,MAType=Exp,Period="&amp;$I$2&amp;"","MA",$J$2,-A54,"all",,,,"T")</f>
        <v>41.527999999999999</v>
      </c>
    </row>
    <row r="55" spans="1:8">
      <c r="A55" s="8">
        <f t="shared" si="0"/>
        <v>53</v>
      </c>
      <c r="B55" s="9">
        <f xml:space="preserve"> RTD("cqg.rtd",,"StudyData", $K$2, "Bar", "", "Time", $J$2,-$A55, $N$2, "", "","False")</f>
        <v>44998.9375</v>
      </c>
      <c r="C55" s="10">
        <f xml:space="preserve"> RTD("cqg.rtd",,"StudyData", $K$2, "Bar", "", "Time", $J$2, -$A55,$N$2,$M$2, "","False")</f>
        <v>44998.9375</v>
      </c>
      <c r="D55" s="11">
        <f xml:space="preserve"> RTD("cqg.rtd",,"StudyData", $K$2, "Bar", "", "Open", $J$2, -$A55, $N$2,$M$2,,$L$2,"T")</f>
        <v>41.711399999999998</v>
      </c>
      <c r="E55" s="11">
        <f xml:space="preserve"> RTD("cqg.rtd",,"StudyData", $K$2, "Bar", "", "High", $J$2, -$A55, $N$2,$M$2,,$L$2,"T")</f>
        <v>41.969000000000001</v>
      </c>
      <c r="F55" s="11">
        <f xml:space="preserve"> RTD("cqg.rtd",,"StudyData", $K$2, "Bar", "", "Low", $J$2, -$A55, $N$2,$M$2,,$L$2,"T")</f>
        <v>41.651400000000002</v>
      </c>
      <c r="G55" s="11">
        <f xml:space="preserve"> RTD("cqg.rtd",,"StudyData", $K$2, "Bar", "", "Close", $J$2, -$A55, $N$2,$M$2,,$L$2,"T")</f>
        <v>41.815600000000003</v>
      </c>
      <c r="H55" s="11">
        <f>RTD("cqg.rtd",,"StudyData",$K$2,"MA","InputChoice=Close,MAType=Exp,Period="&amp;$I$2&amp;"","MA",$J$2,-A55,"all",,,,"T")</f>
        <v>41.505600000000001</v>
      </c>
    </row>
    <row r="56" spans="1:8">
      <c r="A56" s="8">
        <f t="shared" si="0"/>
        <v>54</v>
      </c>
      <c r="B56" s="9">
        <f xml:space="preserve"> RTD("cqg.rtd",,"StudyData", $K$2, "Bar", "", "Time", $J$2,-$A56, $N$2, "", "","False")</f>
        <v>44998.916666666664</v>
      </c>
      <c r="C56" s="10">
        <f xml:space="preserve"> RTD("cqg.rtd",,"StudyData", $K$2, "Bar", "", "Time", $J$2, -$A56,$N$2,$M$2, "","False")</f>
        <v>44998.916666666664</v>
      </c>
      <c r="D56" s="11">
        <f xml:space="preserve"> RTD("cqg.rtd",,"StudyData", $K$2, "Bar", "", "Open", $J$2, -$A56, $N$2,$M$2,,$L$2,"T")</f>
        <v>41.888800000000003</v>
      </c>
      <c r="E56" s="11">
        <f xml:space="preserve"> RTD("cqg.rtd",,"StudyData", $K$2, "Bar", "", "High", $J$2, -$A56, $N$2,$M$2,,$L$2,"T")</f>
        <v>41.946800000000003</v>
      </c>
      <c r="F56" s="11">
        <f xml:space="preserve"> RTD("cqg.rtd",,"StudyData", $K$2, "Bar", "", "Low", $J$2, -$A56, $N$2,$M$2,,$L$2,"T")</f>
        <v>41.778199999999998</v>
      </c>
      <c r="G56" s="11">
        <f xml:space="preserve"> RTD("cqg.rtd",,"StudyData", $K$2, "Bar", "", "Close", $J$2, -$A56, $N$2,$M$2,,$L$2,"T")</f>
        <v>41.878599999999999</v>
      </c>
      <c r="H56" s="11">
        <f>RTD("cqg.rtd",,"StudyData",$K$2,"MA","InputChoice=Close,MAType=Exp,Period="&amp;$I$2&amp;"","MA",$J$2,-A56,"all",,,,"T")</f>
        <v>41.479799999999997</v>
      </c>
    </row>
    <row r="57" spans="1:8">
      <c r="A57" s="8">
        <f t="shared" si="0"/>
        <v>55</v>
      </c>
      <c r="B57" s="9">
        <f xml:space="preserve"> RTD("cqg.rtd",,"StudyData", $K$2, "Bar", "", "Time", $J$2,-$A57, $N$2, "", "","False")</f>
        <v>44998.895833333336</v>
      </c>
      <c r="C57" s="10">
        <f xml:space="preserve"> RTD("cqg.rtd",,"StudyData", $K$2, "Bar", "", "Time", $J$2, -$A57,$N$2,$M$2, "","False")</f>
        <v>44998.895833333336</v>
      </c>
      <c r="D57" s="11">
        <f xml:space="preserve"> RTD("cqg.rtd",,"StudyData", $K$2, "Bar", "", "Open", $J$2, -$A57, $N$2,$M$2,,$L$2,"T")</f>
        <v>41.9696</v>
      </c>
      <c r="E57" s="11">
        <f xml:space="preserve"> RTD("cqg.rtd",,"StudyData", $K$2, "Bar", "", "High", $J$2, -$A57, $N$2,$M$2,,$L$2,"T")</f>
        <v>42.074399999999997</v>
      </c>
      <c r="F57" s="11">
        <f xml:space="preserve"> RTD("cqg.rtd",,"StudyData", $K$2, "Bar", "", "Low", $J$2, -$A57, $N$2,$M$2,,$L$2,"T")</f>
        <v>41.875599999999999</v>
      </c>
      <c r="G57" s="11">
        <f xml:space="preserve"> RTD("cqg.rtd",,"StudyData", $K$2, "Bar", "", "Close", $J$2, -$A57, $N$2,$M$2,,$L$2,"T")</f>
        <v>41.904000000000003</v>
      </c>
      <c r="H57" s="11">
        <f>RTD("cqg.rtd",,"StudyData",$K$2,"MA","InputChoice=Close,MAType=Exp,Period="&amp;$I$2&amp;"","MA",$J$2,-A57,"all",,,,"T")</f>
        <v>41.4465</v>
      </c>
    </row>
    <row r="58" spans="1:8">
      <c r="A58" s="8">
        <f t="shared" si="0"/>
        <v>56</v>
      </c>
      <c r="B58" s="9">
        <f xml:space="preserve"> RTD("cqg.rtd",,"StudyData", $K$2, "Bar", "", "Time", $J$2,-$A58, $N$2, "", "","False")</f>
        <v>44998.875</v>
      </c>
      <c r="C58" s="10">
        <f xml:space="preserve"> RTD("cqg.rtd",,"StudyData", $K$2, "Bar", "", "Time", $J$2, -$A58,$N$2,$M$2, "","False")</f>
        <v>44998.875</v>
      </c>
      <c r="D58" s="11">
        <f xml:space="preserve"> RTD("cqg.rtd",,"StudyData", $K$2, "Bar", "", "Open", $J$2, -$A58, $N$2,$M$2,,$L$2,"T")</f>
        <v>42.014600000000002</v>
      </c>
      <c r="E58" s="11">
        <f xml:space="preserve"> RTD("cqg.rtd",,"StudyData", $K$2, "Bar", "", "High", $J$2, -$A58, $N$2,$M$2,,$L$2,"T")</f>
        <v>42.050400000000003</v>
      </c>
      <c r="F58" s="11">
        <f xml:space="preserve"> RTD("cqg.rtd",,"StudyData", $K$2, "Bar", "", "Low", $J$2, -$A58, $N$2,$M$2,,$L$2,"T")</f>
        <v>41.903199999999998</v>
      </c>
      <c r="G58" s="11">
        <f xml:space="preserve"> RTD("cqg.rtd",,"StudyData", $K$2, "Bar", "", "Close", $J$2, -$A58, $N$2,$M$2,,$L$2,"T")</f>
        <v>42.040399999999998</v>
      </c>
      <c r="H58" s="11">
        <f>RTD("cqg.rtd",,"StudyData",$K$2,"MA","InputChoice=Close,MAType=Exp,Period="&amp;$I$2&amp;"","MA",$J$2,-A58,"all",,,,"T")</f>
        <v>41.4084</v>
      </c>
    </row>
    <row r="59" spans="1:8">
      <c r="A59" s="8">
        <f t="shared" si="0"/>
        <v>57</v>
      </c>
      <c r="B59" s="9">
        <f xml:space="preserve"> RTD("cqg.rtd",,"StudyData", $K$2, "Bar", "", "Time", $J$2,-$A59, $N$2, "", "","False")</f>
        <v>44998.854166666664</v>
      </c>
      <c r="C59" s="10">
        <f xml:space="preserve"> RTD("cqg.rtd",,"StudyData", $K$2, "Bar", "", "Time", $J$2, -$A59,$N$2,$M$2, "","False")</f>
        <v>44998.854166666664</v>
      </c>
      <c r="D59" s="11">
        <f xml:space="preserve"> RTD("cqg.rtd",,"StudyData", $K$2, "Bar", "", "Open", $J$2, -$A59, $N$2,$M$2,,$L$2,"T")</f>
        <v>42.064599999999999</v>
      </c>
      <c r="E59" s="11">
        <f xml:space="preserve"> RTD("cqg.rtd",,"StudyData", $K$2, "Bar", "", "High", $J$2, -$A59, $N$2,$M$2,,$L$2,"T")</f>
        <v>42.070599999999999</v>
      </c>
      <c r="F59" s="11">
        <f xml:space="preserve"> RTD("cqg.rtd",,"StudyData", $K$2, "Bar", "", "Low", $J$2, -$A59, $N$2,$M$2,,$L$2,"T")</f>
        <v>41.910800000000002</v>
      </c>
      <c r="G59" s="11">
        <f xml:space="preserve"> RTD("cqg.rtd",,"StudyData", $K$2, "Bar", "", "Close", $J$2, -$A59, $N$2,$M$2,,$L$2,"T")</f>
        <v>41.937600000000003</v>
      </c>
      <c r="H59" s="11">
        <f>RTD("cqg.rtd",,"StudyData",$K$2,"MA","InputChoice=Close,MAType=Exp,Period="&amp;$I$2&amp;"","MA",$J$2,-A59,"all",,,,"T")</f>
        <v>41.355800000000002</v>
      </c>
    </row>
    <row r="60" spans="1:8">
      <c r="A60" s="8">
        <f t="shared" si="0"/>
        <v>58</v>
      </c>
      <c r="B60" s="9">
        <f xml:space="preserve"> RTD("cqg.rtd",,"StudyData", $K$2, "Bar", "", "Time", $J$2,-$A60, $N$2, "", "","False")</f>
        <v>44998.833333333336</v>
      </c>
      <c r="C60" s="10">
        <f xml:space="preserve"> RTD("cqg.rtd",,"StudyData", $K$2, "Bar", "", "Time", $J$2, -$A60,$N$2,$M$2, "","False")</f>
        <v>44998.833333333336</v>
      </c>
      <c r="D60" s="11">
        <f xml:space="preserve"> RTD("cqg.rtd",,"StudyData", $K$2, "Bar", "", "Open", $J$2, -$A60, $N$2,$M$2,,$L$2,"T")</f>
        <v>41.9998</v>
      </c>
      <c r="E60" s="11">
        <f xml:space="preserve"> RTD("cqg.rtd",,"StudyData", $K$2, "Bar", "", "High", $J$2, -$A60, $N$2,$M$2,,$L$2,"T")</f>
        <v>42.141599999999997</v>
      </c>
      <c r="F60" s="11">
        <f xml:space="preserve"> RTD("cqg.rtd",,"StudyData", $K$2, "Bar", "", "Low", $J$2, -$A60, $N$2,$M$2,,$L$2,"T")</f>
        <v>41.8996</v>
      </c>
      <c r="G60" s="11">
        <f xml:space="preserve"> RTD("cqg.rtd",,"StudyData", $K$2, "Bar", "", "Close", $J$2, -$A60, $N$2,$M$2,,$L$2,"T")</f>
        <v>42.032400000000003</v>
      </c>
      <c r="H60" s="11">
        <f>RTD("cqg.rtd",,"StudyData",$K$2,"MA","InputChoice=Close,MAType=Exp,Period="&amp;$I$2&amp;"","MA",$J$2,-A60,"all",,,,"T")</f>
        <v>41.307299999999998</v>
      </c>
    </row>
    <row r="61" spans="1:8">
      <c r="A61" s="8">
        <f t="shared" si="0"/>
        <v>59</v>
      </c>
      <c r="B61" s="9">
        <f xml:space="preserve"> RTD("cqg.rtd",,"StudyData", $K$2, "Bar", "", "Time", $J$2,-$A61, $N$2, "", "","False")</f>
        <v>44998.8125</v>
      </c>
      <c r="C61" s="10">
        <f xml:space="preserve"> RTD("cqg.rtd",,"StudyData", $K$2, "Bar", "", "Time", $J$2, -$A61,$N$2,$M$2, "","False")</f>
        <v>44998.8125</v>
      </c>
      <c r="D61" s="11">
        <f xml:space="preserve"> RTD("cqg.rtd",,"StudyData", $K$2, "Bar", "", "Open", $J$2, -$A61, $N$2,$M$2,,$L$2,"T")</f>
        <v>41.96</v>
      </c>
      <c r="E61" s="11">
        <f xml:space="preserve"> RTD("cqg.rtd",,"StudyData", $K$2, "Bar", "", "High", $J$2, -$A61, $N$2,$M$2,,$L$2,"T")</f>
        <v>42.002800000000001</v>
      </c>
      <c r="F61" s="11">
        <f xml:space="preserve"> RTD("cqg.rtd",,"StudyData", $K$2, "Bar", "", "Low", $J$2, -$A61, $N$2,$M$2,,$L$2,"T")</f>
        <v>41.876600000000003</v>
      </c>
      <c r="G61" s="11">
        <f xml:space="preserve"> RTD("cqg.rtd",,"StudyData", $K$2, "Bar", "", "Close", $J$2, -$A61, $N$2,$M$2,,$L$2,"T")</f>
        <v>41.956600000000002</v>
      </c>
      <c r="H61" s="11">
        <f>RTD("cqg.rtd",,"StudyData",$K$2,"MA","InputChoice=Close,MAType=Exp,Period="&amp;$I$2&amp;"","MA",$J$2,-A61,"all",,,,"T")</f>
        <v>41.2468</v>
      </c>
    </row>
    <row r="62" spans="1:8">
      <c r="A62" s="8">
        <f t="shared" si="0"/>
        <v>60</v>
      </c>
      <c r="B62" s="9">
        <f xml:space="preserve"> RTD("cqg.rtd",,"StudyData", $K$2, "Bar", "", "Time", $J$2,-$A62, $N$2, "", "","False")</f>
        <v>44998.791666666664</v>
      </c>
      <c r="C62" s="10">
        <f xml:space="preserve"> RTD("cqg.rtd",,"StudyData", $K$2, "Bar", "", "Time", $J$2, -$A62,$N$2,$M$2, "","False")</f>
        <v>44998.791666666664</v>
      </c>
      <c r="D62" s="11">
        <f xml:space="preserve"> RTD("cqg.rtd",,"StudyData", $K$2, "Bar", "", "Open", $J$2, -$A62, $N$2,$M$2,,$L$2,"T")</f>
        <v>42.027200000000001</v>
      </c>
      <c r="E62" s="11">
        <f xml:space="preserve"> RTD("cqg.rtd",,"StudyData", $K$2, "Bar", "", "High", $J$2, -$A62, $N$2,$M$2,,$L$2,"T")</f>
        <v>42.027200000000001</v>
      </c>
      <c r="F62" s="11">
        <f xml:space="preserve"> RTD("cqg.rtd",,"StudyData", $K$2, "Bar", "", "Low", $J$2, -$A62, $N$2,$M$2,,$L$2,"T")</f>
        <v>41.894399999999997</v>
      </c>
      <c r="G62" s="11">
        <f xml:space="preserve"> RTD("cqg.rtd",,"StudyData", $K$2, "Bar", "", "Close", $J$2, -$A62, $N$2,$M$2,,$L$2,"T")</f>
        <v>41.995399999999997</v>
      </c>
      <c r="H62" s="11">
        <f>RTD("cqg.rtd",,"StudyData",$K$2,"MA","InputChoice=Close,MAType=Exp,Period="&amp;$I$2&amp;"","MA",$J$2,-A62,"all",,,,"T")</f>
        <v>41.1877</v>
      </c>
    </row>
    <row r="63" spans="1:8">
      <c r="A63" s="8">
        <f t="shared" si="0"/>
        <v>61</v>
      </c>
      <c r="B63" s="9">
        <f xml:space="preserve"> RTD("cqg.rtd",,"StudyData", $K$2, "Bar", "", "Time", $J$2,-$A63, $N$2, "", "","False")</f>
        <v>44998.770833333336</v>
      </c>
      <c r="C63" s="10">
        <f xml:space="preserve"> RTD("cqg.rtd",,"StudyData", $K$2, "Bar", "", "Time", $J$2, -$A63,$N$2,$M$2, "","False")</f>
        <v>44998.770833333336</v>
      </c>
      <c r="D63" s="11">
        <f xml:space="preserve"> RTD("cqg.rtd",,"StudyData", $K$2, "Bar", "", "Open", $J$2, -$A63, $N$2,$M$2,,$L$2,"T")</f>
        <v>41.969799999999999</v>
      </c>
      <c r="E63" s="11">
        <f xml:space="preserve"> RTD("cqg.rtd",,"StudyData", $K$2, "Bar", "", "High", $J$2, -$A63, $N$2,$M$2,,$L$2,"T")</f>
        <v>42.16</v>
      </c>
      <c r="F63" s="11">
        <f xml:space="preserve"> RTD("cqg.rtd",,"StudyData", $K$2, "Bar", "", "Low", $J$2, -$A63, $N$2,$M$2,,$L$2,"T")</f>
        <v>41.939799999999998</v>
      </c>
      <c r="G63" s="11">
        <f xml:space="preserve"> RTD("cqg.rtd",,"StudyData", $K$2, "Bar", "", "Close", $J$2, -$A63, $N$2,$M$2,,$L$2,"T")</f>
        <v>42.1128</v>
      </c>
      <c r="H63" s="11">
        <f>RTD("cqg.rtd",,"StudyData",$K$2,"MA","InputChoice=Close,MAType=Exp,Period="&amp;$I$2&amp;"","MA",$J$2,-A63,"all",,,,"T")</f>
        <v>41.120399999999997</v>
      </c>
    </row>
    <row r="64" spans="1:8">
      <c r="A64" s="8">
        <f t="shared" si="0"/>
        <v>62</v>
      </c>
      <c r="B64" s="9">
        <f xml:space="preserve"> RTD("cqg.rtd",,"StudyData", $K$2, "Bar", "", "Time", $J$2,-$A64, $N$2, "", "","False")</f>
        <v>44998.75</v>
      </c>
      <c r="C64" s="10">
        <f xml:space="preserve"> RTD("cqg.rtd",,"StudyData", $K$2, "Bar", "", "Time", $J$2, -$A64,$N$2,$M$2, "","False")</f>
        <v>44998.75</v>
      </c>
      <c r="D64" s="11">
        <f xml:space="preserve"> RTD("cqg.rtd",,"StudyData", $K$2, "Bar", "", "Open", $J$2, -$A64, $N$2,$M$2,,$L$2,"T")</f>
        <v>41.988</v>
      </c>
      <c r="E64" s="11">
        <f xml:space="preserve"> RTD("cqg.rtd",,"StudyData", $K$2, "Bar", "", "High", $J$2, -$A64, $N$2,$M$2,,$L$2,"T")</f>
        <v>42.018599999999999</v>
      </c>
      <c r="F64" s="11">
        <f xml:space="preserve"> RTD("cqg.rtd",,"StudyData", $K$2, "Bar", "", "Low", $J$2, -$A64, $N$2,$M$2,,$L$2,"T")</f>
        <v>41.849800000000002</v>
      </c>
      <c r="G64" s="11">
        <f xml:space="preserve"> RTD("cqg.rtd",,"StudyData", $K$2, "Bar", "", "Close", $J$2, -$A64, $N$2,$M$2,,$L$2,"T")</f>
        <v>41.979799999999997</v>
      </c>
      <c r="H64" s="11">
        <f>RTD("cqg.rtd",,"StudyData",$K$2,"MA","InputChoice=Close,MAType=Exp,Period="&amp;$I$2&amp;"","MA",$J$2,-A64,"all",,,,"T")</f>
        <v>41.037700000000001</v>
      </c>
    </row>
    <row r="65" spans="1:8">
      <c r="A65" s="8">
        <f t="shared" si="0"/>
        <v>63</v>
      </c>
      <c r="B65" s="9">
        <f xml:space="preserve"> RTD("cqg.rtd",,"StudyData", $K$2, "Bar", "", "Time", $J$2,-$A65, $N$2, "", "","False")</f>
        <v>44998.729166666664</v>
      </c>
      <c r="C65" s="10">
        <f xml:space="preserve"> RTD("cqg.rtd",,"StudyData", $K$2, "Bar", "", "Time", $J$2, -$A65,$N$2,$M$2, "","False")</f>
        <v>44998.729166666664</v>
      </c>
      <c r="D65" s="11">
        <f xml:space="preserve"> RTD("cqg.rtd",,"StudyData", $K$2, "Bar", "", "Open", $J$2, -$A65, $N$2,$M$2,,$L$2,"T")</f>
        <v>41.948599999999999</v>
      </c>
      <c r="E65" s="11">
        <f xml:space="preserve"> RTD("cqg.rtd",,"StudyData", $K$2, "Bar", "", "High", $J$2, -$A65, $N$2,$M$2,,$L$2,"T")</f>
        <v>42.009</v>
      </c>
      <c r="F65" s="11">
        <f xml:space="preserve"> RTD("cqg.rtd",,"StudyData", $K$2, "Bar", "", "Low", $J$2, -$A65, $N$2,$M$2,,$L$2,"T")</f>
        <v>41.841000000000001</v>
      </c>
      <c r="G65" s="11">
        <f xml:space="preserve"> RTD("cqg.rtd",,"StudyData", $K$2, "Bar", "", "Close", $J$2, -$A65, $N$2,$M$2,,$L$2,"T")</f>
        <v>41.871000000000002</v>
      </c>
      <c r="H65" s="11">
        <f>RTD("cqg.rtd",,"StudyData",$K$2,"MA","InputChoice=Close,MAType=Exp,Period="&amp;$I$2&amp;"","MA",$J$2,-A65,"all",,,,"T")</f>
        <v>40.959200000000003</v>
      </c>
    </row>
    <row r="66" spans="1:8">
      <c r="A66" s="8">
        <f t="shared" si="0"/>
        <v>64</v>
      </c>
      <c r="B66" s="9">
        <f xml:space="preserve"> RTD("cqg.rtd",,"StudyData", $K$2, "Bar", "", "Time", $J$2,-$A66, $N$2, "", "","False")</f>
        <v>44998.708333333336</v>
      </c>
      <c r="C66" s="10">
        <f xml:space="preserve"> RTD("cqg.rtd",,"StudyData", $K$2, "Bar", "", "Time", $J$2, -$A66,$N$2,$M$2, "","False")</f>
        <v>44998.708333333336</v>
      </c>
      <c r="D66" s="11">
        <f xml:space="preserve"> RTD("cqg.rtd",,"StudyData", $K$2, "Bar", "", "Open", $J$2, -$A66, $N$2,$M$2,,$L$2,"T")</f>
        <v>42.029800000000002</v>
      </c>
      <c r="E66" s="11">
        <f xml:space="preserve"> RTD("cqg.rtd",,"StudyData", $K$2, "Bar", "", "High", $J$2, -$A66, $N$2,$M$2,,$L$2,"T")</f>
        <v>42.049799999999998</v>
      </c>
      <c r="F66" s="11">
        <f xml:space="preserve"> RTD("cqg.rtd",,"StudyData", $K$2, "Bar", "", "Low", $J$2, -$A66, $N$2,$M$2,,$L$2,"T")</f>
        <v>41.761400000000002</v>
      </c>
      <c r="G66" s="11">
        <f xml:space="preserve"> RTD("cqg.rtd",,"StudyData", $K$2, "Bar", "", "Close", $J$2, -$A66, $N$2,$M$2,,$L$2,"T")</f>
        <v>41.8872</v>
      </c>
      <c r="H66" s="11">
        <f>RTD("cqg.rtd",,"StudyData",$K$2,"MA","InputChoice=Close,MAType=Exp,Period="&amp;$I$2&amp;"","MA",$J$2,-A66,"all",,,,"T")</f>
        <v>40.883200000000002</v>
      </c>
    </row>
    <row r="67" spans="1:8">
      <c r="A67" s="8">
        <f t="shared" si="0"/>
        <v>65</v>
      </c>
      <c r="B67" s="9">
        <f xml:space="preserve"> RTD("cqg.rtd",,"StudyData", $K$2, "Bar", "", "Time", $J$2,-$A67, $N$2, "", "","False")</f>
        <v>44998.645833333336</v>
      </c>
      <c r="C67" s="10">
        <f xml:space="preserve"> RTD("cqg.rtd",,"StudyData", $K$2, "Bar", "", "Time", $J$2, -$A67,$N$2,$M$2, "","False")</f>
        <v>44998.645833333336</v>
      </c>
      <c r="D67" s="11">
        <f xml:space="preserve"> RTD("cqg.rtd",,"StudyData", $K$2, "Bar", "", "Open", $J$2, -$A67, $N$2,$M$2,,$L$2,"T")</f>
        <v>41.832000000000001</v>
      </c>
      <c r="E67" s="11">
        <f xml:space="preserve"> RTD("cqg.rtd",,"StudyData", $K$2, "Bar", "", "High", $J$2, -$A67, $N$2,$M$2,,$L$2,"T")</f>
        <v>42.027999999999999</v>
      </c>
      <c r="F67" s="11">
        <f xml:space="preserve"> RTD("cqg.rtd",,"StudyData", $K$2, "Bar", "", "Low", $J$2, -$A67, $N$2,$M$2,,$L$2,"T")</f>
        <v>41.737400000000001</v>
      </c>
      <c r="G67" s="11">
        <f xml:space="preserve"> RTD("cqg.rtd",,"StudyData", $K$2, "Bar", "", "Close", $J$2, -$A67, $N$2,$M$2,,$L$2,"T")</f>
        <v>42.027999999999999</v>
      </c>
      <c r="H67" s="11">
        <f>RTD("cqg.rtd",,"StudyData",$K$2,"MA","InputChoice=Close,MAType=Exp,Period="&amp;$I$2&amp;"","MA",$J$2,-A67,"all",,,,"T")</f>
        <v>40.799500000000002</v>
      </c>
    </row>
    <row r="68" spans="1:8">
      <c r="A68" s="8">
        <f t="shared" ref="A68:A131" si="1">A67+1</f>
        <v>66</v>
      </c>
      <c r="B68" s="9">
        <f xml:space="preserve"> RTD("cqg.rtd",,"StudyData", $K$2, "Bar", "", "Time", $J$2,-$A68, $N$2, "", "","False")</f>
        <v>44998.625</v>
      </c>
      <c r="C68" s="10">
        <f xml:space="preserve"> RTD("cqg.rtd",,"StudyData", $K$2, "Bar", "", "Time", $J$2, -$A68,$N$2,$M$2, "","False")</f>
        <v>44998.625</v>
      </c>
      <c r="D68" s="11">
        <f xml:space="preserve"> RTD("cqg.rtd",,"StudyData", $K$2, "Bar", "", "Open", $J$2, -$A68, $N$2,$M$2,,$L$2,"T")</f>
        <v>41.923200000000001</v>
      </c>
      <c r="E68" s="11">
        <f xml:space="preserve"> RTD("cqg.rtd",,"StudyData", $K$2, "Bar", "", "High", $J$2, -$A68, $N$2,$M$2,,$L$2,"T")</f>
        <v>41.991</v>
      </c>
      <c r="F68" s="11">
        <f xml:space="preserve"> RTD("cqg.rtd",,"StudyData", $K$2, "Bar", "", "Low", $J$2, -$A68, $N$2,$M$2,,$L$2,"T")</f>
        <v>41.7682</v>
      </c>
      <c r="G68" s="11">
        <f xml:space="preserve"> RTD("cqg.rtd",,"StudyData", $K$2, "Bar", "", "Close", $J$2, -$A68, $N$2,$M$2,,$L$2,"T")</f>
        <v>41.801000000000002</v>
      </c>
      <c r="H68" s="11">
        <f>RTD("cqg.rtd",,"StudyData",$K$2,"MA","InputChoice=Close,MAType=Exp,Period="&amp;$I$2&amp;"","MA",$J$2,-A68,"all",,,,"T")</f>
        <v>40.697200000000002</v>
      </c>
    </row>
    <row r="69" spans="1:8">
      <c r="A69" s="8">
        <f t="shared" si="1"/>
        <v>67</v>
      </c>
      <c r="B69" s="9">
        <f xml:space="preserve"> RTD("cqg.rtd",,"StudyData", $K$2, "Bar", "", "Time", $J$2,-$A69, $N$2, "", "","False")</f>
        <v>44998.604166666664</v>
      </c>
      <c r="C69" s="10">
        <f xml:space="preserve"> RTD("cqg.rtd",,"StudyData", $K$2, "Bar", "", "Time", $J$2, -$A69,$N$2,$M$2, "","False")</f>
        <v>44998.604166666664</v>
      </c>
      <c r="D69" s="11">
        <f xml:space="preserve"> RTD("cqg.rtd",,"StudyData", $K$2, "Bar", "", "Open", $J$2, -$A69, $N$2,$M$2,,$L$2,"T")</f>
        <v>41.812600000000003</v>
      </c>
      <c r="E69" s="11">
        <f xml:space="preserve"> RTD("cqg.rtd",,"StudyData", $K$2, "Bar", "", "High", $J$2, -$A69, $N$2,$M$2,,$L$2,"T")</f>
        <v>42.014600000000002</v>
      </c>
      <c r="F69" s="11">
        <f xml:space="preserve"> RTD("cqg.rtd",,"StudyData", $K$2, "Bar", "", "Low", $J$2, -$A69, $N$2,$M$2,,$L$2,"T")</f>
        <v>41.812600000000003</v>
      </c>
      <c r="G69" s="11">
        <f xml:space="preserve"> RTD("cqg.rtd",,"StudyData", $K$2, "Bar", "", "Close", $J$2, -$A69, $N$2,$M$2,,$L$2,"T")</f>
        <v>42.014600000000002</v>
      </c>
      <c r="H69" s="11">
        <f>RTD("cqg.rtd",,"StudyData",$K$2,"MA","InputChoice=Close,MAType=Exp,Period="&amp;$I$2&amp;"","MA",$J$2,-A69,"all",,,,"T")</f>
        <v>40.605200000000004</v>
      </c>
    </row>
    <row r="70" spans="1:8">
      <c r="A70" s="8">
        <f t="shared" si="1"/>
        <v>68</v>
      </c>
      <c r="B70" s="9">
        <f xml:space="preserve"> RTD("cqg.rtd",,"StudyData", $K$2, "Bar", "", "Time", $J$2,-$A70, $N$2, "", "","False")</f>
        <v>44998.583333333336</v>
      </c>
      <c r="C70" s="10">
        <f xml:space="preserve"> RTD("cqg.rtd",,"StudyData", $K$2, "Bar", "", "Time", $J$2, -$A70,$N$2,$M$2, "","False")</f>
        <v>44998.583333333336</v>
      </c>
      <c r="D70" s="11">
        <f xml:space="preserve"> RTD("cqg.rtd",,"StudyData", $K$2, "Bar", "", "Open", $J$2, -$A70, $N$2,$M$2,,$L$2,"T")</f>
        <v>41.668599999999998</v>
      </c>
      <c r="E70" s="11">
        <f xml:space="preserve"> RTD("cqg.rtd",,"StudyData", $K$2, "Bar", "", "High", $J$2, -$A70, $N$2,$M$2,,$L$2,"T")</f>
        <v>41.870399999999997</v>
      </c>
      <c r="F70" s="11">
        <f xml:space="preserve"> RTD("cqg.rtd",,"StudyData", $K$2, "Bar", "", "Low", $J$2, -$A70, $N$2,$M$2,,$L$2,"T")</f>
        <v>41.6248</v>
      </c>
      <c r="G70" s="11">
        <f xml:space="preserve"> RTD("cqg.rtd",,"StudyData", $K$2, "Bar", "", "Close", $J$2, -$A70, $N$2,$M$2,,$L$2,"T")</f>
        <v>41.870399999999997</v>
      </c>
      <c r="H70" s="11">
        <f>RTD("cqg.rtd",,"StudyData",$K$2,"MA","InputChoice=Close,MAType=Exp,Period="&amp;$I$2&amp;"","MA",$J$2,-A70,"all",,,,"T")</f>
        <v>40.487699999999997</v>
      </c>
    </row>
    <row r="71" spans="1:8">
      <c r="A71" s="8">
        <f t="shared" si="1"/>
        <v>69</v>
      </c>
      <c r="B71" s="9">
        <f xml:space="preserve"> RTD("cqg.rtd",,"StudyData", $K$2, "Bar", "", "Time", $J$2,-$A71, $N$2, "", "","False")</f>
        <v>44998.5625</v>
      </c>
      <c r="C71" s="10">
        <f xml:space="preserve"> RTD("cqg.rtd",,"StudyData", $K$2, "Bar", "", "Time", $J$2, -$A71,$N$2,$M$2, "","False")</f>
        <v>44998.5625</v>
      </c>
      <c r="D71" s="11">
        <f xml:space="preserve"> RTD("cqg.rtd",,"StudyData", $K$2, "Bar", "", "Open", $J$2, -$A71, $N$2,$M$2,,$L$2,"T")</f>
        <v>41.282200000000003</v>
      </c>
      <c r="E71" s="11">
        <f xml:space="preserve"> RTD("cqg.rtd",,"StudyData", $K$2, "Bar", "", "High", $J$2, -$A71, $N$2,$M$2,,$L$2,"T")</f>
        <v>41.650199999999998</v>
      </c>
      <c r="F71" s="11">
        <f xml:space="preserve"> RTD("cqg.rtd",,"StudyData", $K$2, "Bar", "", "Low", $J$2, -$A71, $N$2,$M$2,,$L$2,"T")</f>
        <v>41.152000000000001</v>
      </c>
      <c r="G71" s="11">
        <f xml:space="preserve"> RTD("cqg.rtd",,"StudyData", $K$2, "Bar", "", "Close", $J$2, -$A71, $N$2,$M$2,,$L$2,"T")</f>
        <v>41.650199999999998</v>
      </c>
      <c r="H71" s="11">
        <f>RTD("cqg.rtd",,"StudyData",$K$2,"MA","InputChoice=Close,MAType=Exp,Period="&amp;$I$2&amp;"","MA",$J$2,-A71,"all",,,,"T")</f>
        <v>40.372500000000002</v>
      </c>
    </row>
    <row r="72" spans="1:8">
      <c r="A72" s="8">
        <f t="shared" si="1"/>
        <v>70</v>
      </c>
      <c r="B72" s="9">
        <f xml:space="preserve"> RTD("cqg.rtd",,"StudyData", $K$2, "Bar", "", "Time", $J$2,-$A72, $N$2, "", "","False")</f>
        <v>44998.541666666664</v>
      </c>
      <c r="C72" s="10">
        <f xml:space="preserve"> RTD("cqg.rtd",,"StudyData", $K$2, "Bar", "", "Time", $J$2, -$A72,$N$2,$M$2, "","False")</f>
        <v>44998.541666666664</v>
      </c>
      <c r="D72" s="11">
        <f xml:space="preserve"> RTD("cqg.rtd",,"StudyData", $K$2, "Bar", "", "Open", $J$2, -$A72, $N$2,$M$2,,$L$2,"T")</f>
        <v>40.147199999999998</v>
      </c>
      <c r="E72" s="11">
        <f xml:space="preserve"> RTD("cqg.rtd",,"StudyData", $K$2, "Bar", "", "High", $J$2, -$A72, $N$2,$M$2,,$L$2,"T")</f>
        <v>41.228999999999999</v>
      </c>
      <c r="F72" s="11">
        <f xml:space="preserve"> RTD("cqg.rtd",,"StudyData", $K$2, "Bar", "", "Low", $J$2, -$A72, $N$2,$M$2,,$L$2,"T")</f>
        <v>40.147199999999998</v>
      </c>
      <c r="G72" s="11">
        <f xml:space="preserve"> RTD("cqg.rtd",,"StudyData", $K$2, "Bar", "", "Close", $J$2, -$A72, $N$2,$M$2,,$L$2,"T")</f>
        <v>41.183</v>
      </c>
      <c r="H72" s="11">
        <f>RTD("cqg.rtd",,"StudyData",$K$2,"MA","InputChoice=Close,MAType=Exp,Period="&amp;$I$2&amp;"","MA",$J$2,-A72,"all",,,,"T")</f>
        <v>40.265999999999998</v>
      </c>
    </row>
    <row r="73" spans="1:8">
      <c r="A73" s="8">
        <f t="shared" si="1"/>
        <v>71</v>
      </c>
      <c r="B73" s="9">
        <f xml:space="preserve"> RTD("cqg.rtd",,"StudyData", $K$2, "Bar", "", "Time", $J$2,-$A73, $N$2, "", "","False")</f>
        <v>44998.520833333336</v>
      </c>
      <c r="C73" s="10">
        <f xml:space="preserve"> RTD("cqg.rtd",,"StudyData", $K$2, "Bar", "", "Time", $J$2, -$A73,$N$2,$M$2, "","False")</f>
        <v>44998.520833333336</v>
      </c>
      <c r="D73" s="11">
        <f xml:space="preserve"> RTD("cqg.rtd",,"StudyData", $K$2, "Bar", "", "Open", $J$2, -$A73, $N$2,$M$2,,$L$2,"T")</f>
        <v>39.872399999999999</v>
      </c>
      <c r="E73" s="11">
        <f xml:space="preserve"> RTD("cqg.rtd",,"StudyData", $K$2, "Bar", "", "High", $J$2, -$A73, $N$2,$M$2,,$L$2,"T")</f>
        <v>40.165999999999997</v>
      </c>
      <c r="F73" s="11">
        <f xml:space="preserve"> RTD("cqg.rtd",,"StudyData", $K$2, "Bar", "", "Low", $J$2, -$A73, $N$2,$M$2,,$L$2,"T")</f>
        <v>39.798200000000001</v>
      </c>
      <c r="G73" s="11">
        <f xml:space="preserve"> RTD("cqg.rtd",,"StudyData", $K$2, "Bar", "", "Close", $J$2, -$A73, $N$2,$M$2,,$L$2,"T")</f>
        <v>40.135599999999997</v>
      </c>
      <c r="H73" s="11">
        <f>RTD("cqg.rtd",,"StudyData",$K$2,"MA","InputChoice=Close,MAType=Exp,Period="&amp;$I$2&amp;"","MA",$J$2,-A73,"all",,,,"T")</f>
        <v>40.189599999999999</v>
      </c>
    </row>
    <row r="74" spans="1:8">
      <c r="A74" s="8">
        <f t="shared" si="1"/>
        <v>72</v>
      </c>
      <c r="B74" s="9">
        <f xml:space="preserve"> RTD("cqg.rtd",,"StudyData", $K$2, "Bar", "", "Time", $J$2,-$A74, $N$2, "", "","False")</f>
        <v>44998.5</v>
      </c>
      <c r="C74" s="10">
        <f xml:space="preserve"> RTD("cqg.rtd",,"StudyData", $K$2, "Bar", "", "Time", $J$2, -$A74,$N$2,$M$2, "","False")</f>
        <v>44998.5</v>
      </c>
      <c r="D74" s="11">
        <f xml:space="preserve"> RTD("cqg.rtd",,"StudyData", $K$2, "Bar", "", "Open", $J$2, -$A74, $N$2,$M$2,,$L$2,"T")</f>
        <v>39.916400000000003</v>
      </c>
      <c r="E74" s="11">
        <f xml:space="preserve"> RTD("cqg.rtd",,"StudyData", $K$2, "Bar", "", "High", $J$2, -$A74, $N$2,$M$2,,$L$2,"T")</f>
        <v>40.127000000000002</v>
      </c>
      <c r="F74" s="11">
        <f xml:space="preserve"> RTD("cqg.rtd",,"StudyData", $K$2, "Bar", "", "Low", $J$2, -$A74, $N$2,$M$2,,$L$2,"T")</f>
        <v>39.900799999999997</v>
      </c>
      <c r="G74" s="11">
        <f xml:space="preserve"> RTD("cqg.rtd",,"StudyData", $K$2, "Bar", "", "Close", $J$2, -$A74, $N$2,$M$2,,$L$2,"T")</f>
        <v>39.908999999999999</v>
      </c>
      <c r="H74" s="11">
        <f>RTD("cqg.rtd",,"StudyData",$K$2,"MA","InputChoice=Close,MAType=Exp,Period="&amp;$I$2&amp;"","MA",$J$2,-A74,"all",,,,"T")</f>
        <v>40.194099999999999</v>
      </c>
    </row>
    <row r="75" spans="1:8">
      <c r="A75" s="8">
        <f t="shared" si="1"/>
        <v>73</v>
      </c>
      <c r="B75" s="9">
        <f xml:space="preserve"> RTD("cqg.rtd",,"StudyData", $K$2, "Bar", "", "Time", $J$2,-$A75, $N$2, "", "","False")</f>
        <v>44998.479166666664</v>
      </c>
      <c r="C75" s="10">
        <f xml:space="preserve"> RTD("cqg.rtd",,"StudyData", $K$2, "Bar", "", "Time", $J$2, -$A75,$N$2,$M$2, "","False")</f>
        <v>44998.479166666664</v>
      </c>
      <c r="D75" s="11">
        <f xml:space="preserve"> RTD("cqg.rtd",,"StudyData", $K$2, "Bar", "", "Open", $J$2, -$A75, $N$2,$M$2,,$L$2,"T")</f>
        <v>40.2562</v>
      </c>
      <c r="E75" s="11">
        <f xml:space="preserve"> RTD("cqg.rtd",,"StudyData", $K$2, "Bar", "", "High", $J$2, -$A75, $N$2,$M$2,,$L$2,"T")</f>
        <v>40.347999999999999</v>
      </c>
      <c r="F75" s="11">
        <f xml:space="preserve"> RTD("cqg.rtd",,"StudyData", $K$2, "Bar", "", "Low", $J$2, -$A75, $N$2,$M$2,,$L$2,"T")</f>
        <v>39.848199999999999</v>
      </c>
      <c r="G75" s="11">
        <f xml:space="preserve"> RTD("cqg.rtd",,"StudyData", $K$2, "Bar", "", "Close", $J$2, -$A75, $N$2,$M$2,,$L$2,"T")</f>
        <v>39.848199999999999</v>
      </c>
      <c r="H75" s="11">
        <f>RTD("cqg.rtd",,"StudyData",$K$2,"MA","InputChoice=Close,MAType=Exp,Period="&amp;$I$2&amp;"","MA",$J$2,-A75,"all",,,,"T")</f>
        <v>40.2179</v>
      </c>
    </row>
    <row r="76" spans="1:8">
      <c r="A76" s="8">
        <f t="shared" si="1"/>
        <v>74</v>
      </c>
      <c r="B76" s="9">
        <f xml:space="preserve"> RTD("cqg.rtd",,"StudyData", $K$2, "Bar", "", "Time", $J$2,-$A76, $N$2, "", "","False")</f>
        <v>44998.458333333336</v>
      </c>
      <c r="C76" s="10">
        <f xml:space="preserve"> RTD("cqg.rtd",,"StudyData", $K$2, "Bar", "", "Time", $J$2, -$A76,$N$2,$M$2, "","False")</f>
        <v>44998.458333333336</v>
      </c>
      <c r="D76" s="11">
        <f xml:space="preserve"> RTD("cqg.rtd",,"StudyData", $K$2, "Bar", "", "Open", $J$2, -$A76, $N$2,$M$2,,$L$2,"T")</f>
        <v>40.298000000000002</v>
      </c>
      <c r="E76" s="11">
        <f xml:space="preserve"> RTD("cqg.rtd",,"StudyData", $K$2, "Bar", "", "High", $J$2, -$A76, $N$2,$M$2,,$L$2,"T")</f>
        <v>40.590000000000003</v>
      </c>
      <c r="F76" s="11">
        <f xml:space="preserve"> RTD("cqg.rtd",,"StudyData", $K$2, "Bar", "", "Low", $J$2, -$A76, $N$2,$M$2,,$L$2,"T")</f>
        <v>39.9054</v>
      </c>
      <c r="G76" s="11">
        <f xml:space="preserve"> RTD("cqg.rtd",,"StudyData", $K$2, "Bar", "", "Close", $J$2, -$A76, $N$2,$M$2,,$L$2,"T")</f>
        <v>40.354599999999998</v>
      </c>
      <c r="H76" s="11">
        <f>RTD("cqg.rtd",,"StudyData",$K$2,"MA","InputChoice=Close,MAType=Exp,Period="&amp;$I$2&amp;"","MA",$J$2,-A76,"all",,,,"T")</f>
        <v>40.248699999999999</v>
      </c>
    </row>
    <row r="77" spans="1:8">
      <c r="A77" s="8">
        <f t="shared" si="1"/>
        <v>75</v>
      </c>
      <c r="B77" s="9">
        <f xml:space="preserve"> RTD("cqg.rtd",,"StudyData", $K$2, "Bar", "", "Time", $J$2,-$A77, $N$2, "", "","False")</f>
        <v>44998.4375</v>
      </c>
      <c r="C77" s="10">
        <f xml:space="preserve"> RTD("cqg.rtd",,"StudyData", $K$2, "Bar", "", "Time", $J$2, -$A77,$N$2,$M$2, "","False")</f>
        <v>44998.4375</v>
      </c>
      <c r="D77" s="11">
        <f xml:space="preserve"> RTD("cqg.rtd",,"StudyData", $K$2, "Bar", "", "Open", $J$2, -$A77, $N$2,$M$2,,$L$2,"T")</f>
        <v>40.781599999999997</v>
      </c>
      <c r="E77" s="11">
        <f xml:space="preserve"> RTD("cqg.rtd",,"StudyData", $K$2, "Bar", "", "High", $J$2, -$A77, $N$2,$M$2,,$L$2,"T")</f>
        <v>40.781599999999997</v>
      </c>
      <c r="F77" s="11">
        <f xml:space="preserve"> RTD("cqg.rtd",,"StudyData", $K$2, "Bar", "", "Low", $J$2, -$A77, $N$2,$M$2,,$L$2,"T")</f>
        <v>39.893799999999999</v>
      </c>
      <c r="G77" s="11">
        <f xml:space="preserve"> RTD("cqg.rtd",,"StudyData", $K$2, "Bar", "", "Close", $J$2, -$A77, $N$2,$M$2,,$L$2,"T")</f>
        <v>40.307600000000001</v>
      </c>
      <c r="H77" s="11">
        <f>RTD("cqg.rtd",,"StudyData",$K$2,"MA","InputChoice=Close,MAType=Exp,Period="&amp;$I$2&amp;"","MA",$J$2,-A77,"all",,,,"T")</f>
        <v>40.239800000000002</v>
      </c>
    </row>
    <row r="78" spans="1:8">
      <c r="A78" s="8">
        <f t="shared" si="1"/>
        <v>76</v>
      </c>
      <c r="B78" s="9">
        <f xml:space="preserve"> RTD("cqg.rtd",,"StudyData", $K$2, "Bar", "", "Time", $J$2,-$A78, $N$2, "", "","False")</f>
        <v>44998.416666666664</v>
      </c>
      <c r="C78" s="10">
        <f xml:space="preserve"> RTD("cqg.rtd",,"StudyData", $K$2, "Bar", "", "Time", $J$2, -$A78,$N$2,$M$2, "","False")</f>
        <v>44998.416666666664</v>
      </c>
      <c r="D78" s="11">
        <f xml:space="preserve"> RTD("cqg.rtd",,"StudyData", $K$2, "Bar", "", "Open", $J$2, -$A78, $N$2,$M$2,,$L$2,"T")</f>
        <v>41.134</v>
      </c>
      <c r="E78" s="11">
        <f xml:space="preserve"> RTD("cqg.rtd",,"StudyData", $K$2, "Bar", "", "High", $J$2, -$A78, $N$2,$M$2,,$L$2,"T")</f>
        <v>41.134</v>
      </c>
      <c r="F78" s="11">
        <f xml:space="preserve"> RTD("cqg.rtd",,"StudyData", $K$2, "Bar", "", "Low", $J$2, -$A78, $N$2,$M$2,,$L$2,"T")</f>
        <v>40.220799999999997</v>
      </c>
      <c r="G78" s="11">
        <f xml:space="preserve"> RTD("cqg.rtd",,"StudyData", $K$2, "Bar", "", "Close", $J$2, -$A78, $N$2,$M$2,,$L$2,"T")</f>
        <v>40.770800000000001</v>
      </c>
      <c r="H78" s="11">
        <f>RTD("cqg.rtd",,"StudyData",$K$2,"MA","InputChoice=Close,MAType=Exp,Period="&amp;$I$2&amp;"","MA",$J$2,-A78,"all",,,,"T")</f>
        <v>40.234200000000001</v>
      </c>
    </row>
    <row r="79" spans="1:8">
      <c r="A79" s="8">
        <f t="shared" si="1"/>
        <v>77</v>
      </c>
      <c r="B79" s="9">
        <f xml:space="preserve"> RTD("cqg.rtd",,"StudyData", $K$2, "Bar", "", "Time", $J$2,-$A79, $N$2, "", "","False")</f>
        <v>44998.395833333336</v>
      </c>
      <c r="C79" s="10">
        <f xml:space="preserve"> RTD("cqg.rtd",,"StudyData", $K$2, "Bar", "", "Time", $J$2, -$A79,$N$2,$M$2, "","False")</f>
        <v>44998.395833333336</v>
      </c>
      <c r="D79" s="11">
        <f xml:space="preserve"> RTD("cqg.rtd",,"StudyData", $K$2, "Bar", "", "Open", $J$2, -$A79, $N$2,$M$2,,$L$2,"T")</f>
        <v>40.853400000000001</v>
      </c>
      <c r="E79" s="11">
        <f xml:space="preserve"> RTD("cqg.rtd",,"StudyData", $K$2, "Bar", "", "High", $J$2, -$A79, $N$2,$M$2,,$L$2,"T")</f>
        <v>41.353200000000001</v>
      </c>
      <c r="F79" s="11">
        <f xml:space="preserve"> RTD("cqg.rtd",,"StudyData", $K$2, "Bar", "", "Low", $J$2, -$A79, $N$2,$M$2,,$L$2,"T")</f>
        <v>40.853400000000001</v>
      </c>
      <c r="G79" s="11">
        <f xml:space="preserve"> RTD("cqg.rtd",,"StudyData", $K$2, "Bar", "", "Close", $J$2, -$A79, $N$2,$M$2,,$L$2,"T")</f>
        <v>41.067799999999998</v>
      </c>
      <c r="H79" s="11">
        <f>RTD("cqg.rtd",,"StudyData",$K$2,"MA","InputChoice=Close,MAType=Exp,Period="&amp;$I$2&amp;"","MA",$J$2,-A79,"all",,,,"T")</f>
        <v>40.189500000000002</v>
      </c>
    </row>
    <row r="80" spans="1:8">
      <c r="A80" s="8">
        <f t="shared" si="1"/>
        <v>78</v>
      </c>
      <c r="B80" s="9">
        <f xml:space="preserve"> RTD("cqg.rtd",,"StudyData", $K$2, "Bar", "", "Time", $J$2,-$A80, $N$2, "", "","False")</f>
        <v>44998.375</v>
      </c>
      <c r="C80" s="10">
        <f xml:space="preserve"> RTD("cqg.rtd",,"StudyData", $K$2, "Bar", "", "Time", $J$2, -$A80,$N$2,$M$2, "","False")</f>
        <v>44998.375</v>
      </c>
      <c r="D80" s="11">
        <f xml:space="preserve"> RTD("cqg.rtd",,"StudyData", $K$2, "Bar", "", "Open", $J$2, -$A80, $N$2,$M$2,,$L$2,"T")</f>
        <v>41.247799999999998</v>
      </c>
      <c r="E80" s="11">
        <f xml:space="preserve"> RTD("cqg.rtd",,"StudyData", $K$2, "Bar", "", "High", $J$2, -$A80, $N$2,$M$2,,$L$2,"T")</f>
        <v>41.4636</v>
      </c>
      <c r="F80" s="11">
        <f xml:space="preserve"> RTD("cqg.rtd",,"StudyData", $K$2, "Bar", "", "Low", $J$2, -$A80, $N$2,$M$2,,$L$2,"T")</f>
        <v>40.713999999999999</v>
      </c>
      <c r="G80" s="11">
        <f xml:space="preserve"> RTD("cqg.rtd",,"StudyData", $K$2, "Bar", "", "Close", $J$2, -$A80, $N$2,$M$2,,$L$2,"T")</f>
        <v>40.713999999999999</v>
      </c>
      <c r="H80" s="11">
        <f>RTD("cqg.rtd",,"StudyData",$K$2,"MA","InputChoice=Close,MAType=Exp,Period="&amp;$I$2&amp;"","MA",$J$2,-A80,"all",,,,"T")</f>
        <v>40.116300000000003</v>
      </c>
    </row>
    <row r="81" spans="1:8">
      <c r="A81" s="8">
        <f t="shared" si="1"/>
        <v>79</v>
      </c>
      <c r="B81" s="9">
        <f xml:space="preserve"> RTD("cqg.rtd",,"StudyData", $K$2, "Bar", "", "Time", $J$2,-$A81, $N$2, "", "","False")</f>
        <v>44998.354166666664</v>
      </c>
      <c r="C81" s="10">
        <f xml:space="preserve"> RTD("cqg.rtd",,"StudyData", $K$2, "Bar", "", "Time", $J$2, -$A81,$N$2,$M$2, "","False")</f>
        <v>44998.354166666664</v>
      </c>
      <c r="D81" s="11">
        <f xml:space="preserve"> RTD("cqg.rtd",,"StudyData", $K$2, "Bar", "", "Open", $J$2, -$A81, $N$2,$M$2,,$L$2,"T")</f>
        <v>40.066400000000002</v>
      </c>
      <c r="E81" s="11">
        <f xml:space="preserve"> RTD("cqg.rtd",,"StudyData", $K$2, "Bar", "", "High", $J$2, -$A81, $N$2,$M$2,,$L$2,"T")</f>
        <v>41.274999999999999</v>
      </c>
      <c r="F81" s="11">
        <f xml:space="preserve"> RTD("cqg.rtd",,"StudyData", $K$2, "Bar", "", "Low", $J$2, -$A81, $N$2,$M$2,,$L$2,"T")</f>
        <v>40.012599999999999</v>
      </c>
      <c r="G81" s="11">
        <f xml:space="preserve"> RTD("cqg.rtd",,"StudyData", $K$2, "Bar", "", "Close", $J$2, -$A81, $N$2,$M$2,,$L$2,"T")</f>
        <v>41.143599999999999</v>
      </c>
      <c r="H81" s="11">
        <f>RTD("cqg.rtd",,"StudyData",$K$2,"MA","InputChoice=Close,MAType=Exp,Period="&amp;$I$2&amp;"","MA",$J$2,-A81,"all",,,,"T")</f>
        <v>40.066499999999998</v>
      </c>
    </row>
    <row r="82" spans="1:8">
      <c r="A82" s="8">
        <f t="shared" si="1"/>
        <v>80</v>
      </c>
      <c r="B82" s="9">
        <f xml:space="preserve"> RTD("cqg.rtd",,"StudyData", $K$2, "Bar", "", "Time", $J$2,-$A82, $N$2, "", "","False")</f>
        <v>44998.333333333336</v>
      </c>
      <c r="C82" s="10">
        <f xml:space="preserve"> RTD("cqg.rtd",,"StudyData", $K$2, "Bar", "", "Time", $J$2, -$A82,$N$2,$M$2, "","False")</f>
        <v>44998.333333333336</v>
      </c>
      <c r="D82" s="11">
        <f xml:space="preserve"> RTD("cqg.rtd",,"StudyData", $K$2, "Bar", "", "Open", $J$2, -$A82, $N$2,$M$2,,$L$2,"T")</f>
        <v>39.158799999999999</v>
      </c>
      <c r="E82" s="11">
        <f xml:space="preserve"> RTD("cqg.rtd",,"StudyData", $K$2, "Bar", "", "High", $J$2, -$A82, $N$2,$M$2,,$L$2,"T")</f>
        <v>40.176400000000001</v>
      </c>
      <c r="F82" s="11">
        <f xml:space="preserve"> RTD("cqg.rtd",,"StudyData", $K$2, "Bar", "", "Low", $J$2, -$A82, $N$2,$M$2,,$L$2,"T")</f>
        <v>39.094000000000001</v>
      </c>
      <c r="G82" s="11">
        <f xml:space="preserve"> RTD("cqg.rtd",,"StudyData", $K$2, "Bar", "", "Close", $J$2, -$A82, $N$2,$M$2,,$L$2,"T")</f>
        <v>40.034999999999997</v>
      </c>
      <c r="H82" s="11">
        <f>RTD("cqg.rtd",,"StudyData",$K$2,"MA","InputChoice=Close,MAType=Exp,Period="&amp;$I$2&amp;"","MA",$J$2,-A82,"all",,,,"T")</f>
        <v>39.976700000000001</v>
      </c>
    </row>
    <row r="83" spans="1:8">
      <c r="A83" s="8">
        <f t="shared" si="1"/>
        <v>81</v>
      </c>
      <c r="B83" s="9">
        <f xml:space="preserve"> RTD("cqg.rtd",,"StudyData", $K$2, "Bar", "", "Time", $J$2,-$A83, $N$2, "", "","False")</f>
        <v>44998.3125</v>
      </c>
      <c r="C83" s="10">
        <f xml:space="preserve"> RTD("cqg.rtd",,"StudyData", $K$2, "Bar", "", "Time", $J$2, -$A83,$N$2,$M$2, "","False")</f>
        <v>44998.3125</v>
      </c>
      <c r="D83" s="11">
        <f xml:space="preserve"> RTD("cqg.rtd",,"StudyData", $K$2, "Bar", "", "Open", $J$2, -$A83, $N$2,$M$2,,$L$2,"T")</f>
        <v>38.988</v>
      </c>
      <c r="E83" s="11">
        <f xml:space="preserve"> RTD("cqg.rtd",,"StudyData", $K$2, "Bar", "", "High", $J$2, -$A83, $N$2,$M$2,,$L$2,"T")</f>
        <v>39.476599999999998</v>
      </c>
      <c r="F83" s="11">
        <f xml:space="preserve"> RTD("cqg.rtd",,"StudyData", $K$2, "Bar", "", "Low", $J$2, -$A83, $N$2,$M$2,,$L$2,"T")</f>
        <v>38.976799999999997</v>
      </c>
      <c r="G83" s="11">
        <f xml:space="preserve"> RTD("cqg.rtd",,"StudyData", $K$2, "Bar", "", "Close", $J$2, -$A83, $N$2,$M$2,,$L$2,"T")</f>
        <v>39.285800000000002</v>
      </c>
      <c r="H83" s="11">
        <f>RTD("cqg.rtd",,"StudyData",$K$2,"MA","InputChoice=Close,MAType=Exp,Period="&amp;$I$2&amp;"","MA",$J$2,-A83,"all",,,,"T")</f>
        <v>39.971899999999998</v>
      </c>
    </row>
    <row r="84" spans="1:8">
      <c r="A84" s="8">
        <f t="shared" si="1"/>
        <v>82</v>
      </c>
      <c r="B84" s="9">
        <f xml:space="preserve"> RTD("cqg.rtd",,"StudyData", $K$2, "Bar", "", "Time", $J$2,-$A84, $N$2, "", "","False")</f>
        <v>44998.291666666664</v>
      </c>
      <c r="C84" s="10">
        <f xml:space="preserve"> RTD("cqg.rtd",,"StudyData", $K$2, "Bar", "", "Time", $J$2, -$A84,$N$2,$M$2, "","False")</f>
        <v>44998.291666666664</v>
      </c>
      <c r="D84" s="11">
        <f xml:space="preserve"> RTD("cqg.rtd",,"StudyData", $K$2, "Bar", "", "Open", $J$2, -$A84, $N$2,$M$2,,$L$2,"T")</f>
        <v>39.17</v>
      </c>
      <c r="E84" s="11">
        <f xml:space="preserve"> RTD("cqg.rtd",,"StudyData", $K$2, "Bar", "", "High", $J$2, -$A84, $N$2,$M$2,,$L$2,"T")</f>
        <v>39.334600000000002</v>
      </c>
      <c r="F84" s="11">
        <f xml:space="preserve"> RTD("cqg.rtd",,"StudyData", $K$2, "Bar", "", "Low", $J$2, -$A84, $N$2,$M$2,,$L$2,"T")</f>
        <v>38.618000000000002</v>
      </c>
      <c r="G84" s="11">
        <f xml:space="preserve"> RTD("cqg.rtd",,"StudyData", $K$2, "Bar", "", "Close", $J$2, -$A84, $N$2,$M$2,,$L$2,"T")</f>
        <v>39.129800000000003</v>
      </c>
      <c r="H84" s="11">
        <f>RTD("cqg.rtd",,"StudyData",$K$2,"MA","InputChoice=Close,MAType=Exp,Period="&amp;$I$2&amp;"","MA",$J$2,-A84,"all",,,,"T")</f>
        <v>40.029000000000003</v>
      </c>
    </row>
    <row r="85" spans="1:8">
      <c r="A85" s="8">
        <f t="shared" si="1"/>
        <v>83</v>
      </c>
      <c r="B85" s="9">
        <f xml:space="preserve"> RTD("cqg.rtd",,"StudyData", $K$2, "Bar", "", "Time", $J$2,-$A85, $N$2, "", "","False")</f>
        <v>44998.270833333336</v>
      </c>
      <c r="C85" s="10">
        <f xml:space="preserve"> RTD("cqg.rtd",,"StudyData", $K$2, "Bar", "", "Time", $J$2, -$A85,$N$2,$M$2, "","False")</f>
        <v>44998.270833333336</v>
      </c>
      <c r="D85" s="11">
        <f xml:space="preserve"> RTD("cqg.rtd",,"StudyData", $K$2, "Bar", "", "Open", $J$2, -$A85, $N$2,$M$2,,$L$2,"T")</f>
        <v>39.834400000000002</v>
      </c>
      <c r="E85" s="11">
        <f xml:space="preserve"> RTD("cqg.rtd",,"StudyData", $K$2, "Bar", "", "High", $J$2, -$A85, $N$2,$M$2,,$L$2,"T")</f>
        <v>39.954599999999999</v>
      </c>
      <c r="F85" s="11">
        <f xml:space="preserve"> RTD("cqg.rtd",,"StudyData", $K$2, "Bar", "", "Low", $J$2, -$A85, $N$2,$M$2,,$L$2,"T")</f>
        <v>39.1038</v>
      </c>
      <c r="G85" s="11">
        <f xml:space="preserve"> RTD("cqg.rtd",,"StudyData", $K$2, "Bar", "", "Close", $J$2, -$A85, $N$2,$M$2,,$L$2,"T")</f>
        <v>39.251399999999997</v>
      </c>
      <c r="H85" s="11">
        <f>RTD("cqg.rtd",,"StudyData",$K$2,"MA","InputChoice=Close,MAType=Exp,Period="&amp;$I$2&amp;"","MA",$J$2,-A85,"all",,,,"T")</f>
        <v>40.103999999999999</v>
      </c>
    </row>
    <row r="86" spans="1:8">
      <c r="A86" s="8">
        <f t="shared" si="1"/>
        <v>84</v>
      </c>
      <c r="B86" s="9">
        <f xml:space="preserve"> RTD("cqg.rtd",,"StudyData", $K$2, "Bar", "", "Time", $J$2,-$A86, $N$2, "", "","False")</f>
        <v>44998.25</v>
      </c>
      <c r="C86" s="10">
        <f xml:space="preserve"> RTD("cqg.rtd",,"StudyData", $K$2, "Bar", "", "Time", $J$2, -$A86,$N$2,$M$2, "","False")</f>
        <v>44998.25</v>
      </c>
      <c r="D86" s="11">
        <f xml:space="preserve"> RTD("cqg.rtd",,"StudyData", $K$2, "Bar", "", "Open", $J$2, -$A86, $N$2,$M$2,,$L$2,"T")</f>
        <v>40.0762</v>
      </c>
      <c r="E86" s="11">
        <f xml:space="preserve"> RTD("cqg.rtd",,"StudyData", $K$2, "Bar", "", "High", $J$2, -$A86, $N$2,$M$2,,$L$2,"T")</f>
        <v>40.0762</v>
      </c>
      <c r="F86" s="11">
        <f xml:space="preserve"> RTD("cqg.rtd",,"StudyData", $K$2, "Bar", "", "Low", $J$2, -$A86, $N$2,$M$2,,$L$2,"T")</f>
        <v>39.749200000000002</v>
      </c>
      <c r="G86" s="11">
        <f xml:space="preserve"> RTD("cqg.rtd",,"StudyData", $K$2, "Bar", "", "Close", $J$2, -$A86, $N$2,$M$2,,$L$2,"T")</f>
        <v>39.839599999999997</v>
      </c>
      <c r="H86" s="11">
        <f>RTD("cqg.rtd",,"StudyData",$K$2,"MA","InputChoice=Close,MAType=Exp,Period="&amp;$I$2&amp;"","MA",$J$2,-A86,"all",,,,"T")</f>
        <v>40.174999999999997</v>
      </c>
    </row>
    <row r="87" spans="1:8">
      <c r="A87" s="8">
        <f t="shared" si="1"/>
        <v>85</v>
      </c>
      <c r="B87" s="9">
        <f xml:space="preserve"> RTD("cqg.rtd",,"StudyData", $K$2, "Bar", "", "Time", $J$2,-$A87, $N$2, "", "","False")</f>
        <v>44998.229166666664</v>
      </c>
      <c r="C87" s="10">
        <f xml:space="preserve"> RTD("cqg.rtd",,"StudyData", $K$2, "Bar", "", "Time", $J$2, -$A87,$N$2,$M$2, "","False")</f>
        <v>44998.229166666664</v>
      </c>
      <c r="D87" s="11">
        <f xml:space="preserve"> RTD("cqg.rtd",,"StudyData", $K$2, "Bar", "", "Open", $J$2, -$A87, $N$2,$M$2,,$L$2,"T")</f>
        <v>40.305</v>
      </c>
      <c r="E87" s="11">
        <f xml:space="preserve"> RTD("cqg.rtd",,"StudyData", $K$2, "Bar", "", "High", $J$2, -$A87, $N$2,$M$2,,$L$2,"T")</f>
        <v>40.401400000000002</v>
      </c>
      <c r="F87" s="11">
        <f xml:space="preserve"> RTD("cqg.rtd",,"StudyData", $K$2, "Bar", "", "Low", $J$2, -$A87, $N$2,$M$2,,$L$2,"T")</f>
        <v>39.956400000000002</v>
      </c>
      <c r="G87" s="11">
        <f xml:space="preserve"> RTD("cqg.rtd",,"StudyData", $K$2, "Bar", "", "Close", $J$2, -$A87, $N$2,$M$2,,$L$2,"T")</f>
        <v>40.175800000000002</v>
      </c>
      <c r="H87" s="11">
        <f>RTD("cqg.rtd",,"StudyData",$K$2,"MA","InputChoice=Close,MAType=Exp,Period="&amp;$I$2&amp;"","MA",$J$2,-A87,"all",,,,"T")</f>
        <v>40.203000000000003</v>
      </c>
    </row>
    <row r="88" spans="1:8">
      <c r="A88" s="8">
        <f t="shared" si="1"/>
        <v>86</v>
      </c>
      <c r="B88" s="9">
        <f xml:space="preserve"> RTD("cqg.rtd",,"StudyData", $K$2, "Bar", "", "Time", $J$2,-$A88, $N$2, "", "","False")</f>
        <v>44998.208333333336</v>
      </c>
      <c r="C88" s="10">
        <f xml:space="preserve"> RTD("cqg.rtd",,"StudyData", $K$2, "Bar", "", "Time", $J$2, -$A88,$N$2,$M$2, "","False")</f>
        <v>44998.208333333336</v>
      </c>
      <c r="D88" s="11">
        <f xml:space="preserve"> RTD("cqg.rtd",,"StudyData", $K$2, "Bar", "", "Open", $J$2, -$A88, $N$2,$M$2,,$L$2,"T")</f>
        <v>40.366999999999997</v>
      </c>
      <c r="E88" s="11">
        <f xml:space="preserve"> RTD("cqg.rtd",,"StudyData", $K$2, "Bar", "", "High", $J$2, -$A88, $N$2,$M$2,,$L$2,"T")</f>
        <v>40.448599999999999</v>
      </c>
      <c r="F88" s="11">
        <f xml:space="preserve"> RTD("cqg.rtd",,"StudyData", $K$2, "Bar", "", "Low", $J$2, -$A88, $N$2,$M$2,,$L$2,"T")</f>
        <v>40.228400000000001</v>
      </c>
      <c r="G88" s="11">
        <f xml:space="preserve"> RTD("cqg.rtd",,"StudyData", $K$2, "Bar", "", "Close", $J$2, -$A88, $N$2,$M$2,,$L$2,"T")</f>
        <v>40.360799999999998</v>
      </c>
      <c r="H88" s="11">
        <f>RTD("cqg.rtd",,"StudyData",$K$2,"MA","InputChoice=Close,MAType=Exp,Period="&amp;$I$2&amp;"","MA",$J$2,-A88,"all",,,,"T")</f>
        <v>40.205199999999998</v>
      </c>
    </row>
    <row r="89" spans="1:8">
      <c r="A89" s="8">
        <f t="shared" si="1"/>
        <v>87</v>
      </c>
      <c r="B89" s="9">
        <f xml:space="preserve"> RTD("cqg.rtd",,"StudyData", $K$2, "Bar", "", "Time", $J$2,-$A89, $N$2, "", "","False")</f>
        <v>44998.1875</v>
      </c>
      <c r="C89" s="10">
        <f xml:space="preserve"> RTD("cqg.rtd",,"StudyData", $K$2, "Bar", "", "Time", $J$2, -$A89,$N$2,$M$2, "","False")</f>
        <v>44998.1875</v>
      </c>
      <c r="D89" s="11">
        <f xml:space="preserve"> RTD("cqg.rtd",,"StudyData", $K$2, "Bar", "", "Open", $J$2, -$A89, $N$2,$M$2,,$L$2,"T")</f>
        <v>40.456800000000001</v>
      </c>
      <c r="E89" s="11">
        <f xml:space="preserve"> RTD("cqg.rtd",,"StudyData", $K$2, "Bar", "", "High", $J$2, -$A89, $N$2,$M$2,,$L$2,"T")</f>
        <v>40.552599999999998</v>
      </c>
      <c r="F89" s="11">
        <f xml:space="preserve"> RTD("cqg.rtd",,"StudyData", $K$2, "Bar", "", "Low", $J$2, -$A89, $N$2,$M$2,,$L$2,"T")</f>
        <v>40.017600000000002</v>
      </c>
      <c r="G89" s="11">
        <f xml:space="preserve"> RTD("cqg.rtd",,"StudyData", $K$2, "Bar", "", "Close", $J$2, -$A89, $N$2,$M$2,,$L$2,"T")</f>
        <v>40.169800000000002</v>
      </c>
      <c r="H89" s="11">
        <f>RTD("cqg.rtd",,"StudyData",$K$2,"MA","InputChoice=Close,MAType=Exp,Period="&amp;$I$2&amp;"","MA",$J$2,-A89,"all",,,,"T")</f>
        <v>40.192300000000003</v>
      </c>
    </row>
    <row r="90" spans="1:8">
      <c r="A90" s="8">
        <f t="shared" si="1"/>
        <v>88</v>
      </c>
      <c r="B90" s="9">
        <f xml:space="preserve"> RTD("cqg.rtd",,"StudyData", $K$2, "Bar", "", "Time", $J$2,-$A90, $N$2, "", "","False")</f>
        <v>44998.166666666664</v>
      </c>
      <c r="C90" s="10">
        <f xml:space="preserve"> RTD("cqg.rtd",,"StudyData", $K$2, "Bar", "", "Time", $J$2, -$A90,$N$2,$M$2, "","False")</f>
        <v>44998.166666666664</v>
      </c>
      <c r="D90" s="11">
        <f xml:space="preserve"> RTD("cqg.rtd",,"StudyData", $K$2, "Bar", "", "Open", $J$2, -$A90, $N$2,$M$2,,$L$2,"T")</f>
        <v>40.321399999999997</v>
      </c>
      <c r="E90" s="11">
        <f xml:space="preserve"> RTD("cqg.rtd",,"StudyData", $K$2, "Bar", "", "High", $J$2, -$A90, $N$2,$M$2,,$L$2,"T")</f>
        <v>40.419600000000003</v>
      </c>
      <c r="F90" s="11">
        <f xml:space="preserve"> RTD("cqg.rtd",,"StudyData", $K$2, "Bar", "", "Low", $J$2, -$A90, $N$2,$M$2,,$L$2,"T")</f>
        <v>40.201599999999999</v>
      </c>
      <c r="G90" s="11">
        <f xml:space="preserve"> RTD("cqg.rtd",,"StudyData", $K$2, "Bar", "", "Close", $J$2, -$A90, $N$2,$M$2,,$L$2,"T")</f>
        <v>40.411000000000001</v>
      </c>
      <c r="H90" s="11">
        <f>RTD("cqg.rtd",,"StudyData",$K$2,"MA","InputChoice=Close,MAType=Exp,Period="&amp;$I$2&amp;"","MA",$J$2,-A90,"all",,,,"T")</f>
        <v>40.194200000000002</v>
      </c>
    </row>
    <row r="91" spans="1:8">
      <c r="A91" s="8">
        <f t="shared" si="1"/>
        <v>89</v>
      </c>
      <c r="B91" s="9">
        <f xml:space="preserve"> RTD("cqg.rtd",,"StudyData", $K$2, "Bar", "", "Time", $J$2,-$A91, $N$2, "", "","False")</f>
        <v>44998.145833333336</v>
      </c>
      <c r="C91" s="10">
        <f xml:space="preserve"> RTD("cqg.rtd",,"StudyData", $K$2, "Bar", "", "Time", $J$2, -$A91,$N$2,$M$2, "","False")</f>
        <v>44998.145833333336</v>
      </c>
      <c r="D91" s="11">
        <f xml:space="preserve"> RTD("cqg.rtd",,"StudyData", $K$2, "Bar", "", "Open", $J$2, -$A91, $N$2,$M$2,,$L$2,"T")</f>
        <v>40.260399999999997</v>
      </c>
      <c r="E91" s="11">
        <f xml:space="preserve"> RTD("cqg.rtd",,"StudyData", $K$2, "Bar", "", "High", $J$2, -$A91, $N$2,$M$2,,$L$2,"T")</f>
        <v>40.389000000000003</v>
      </c>
      <c r="F91" s="11">
        <f xml:space="preserve"> RTD("cqg.rtd",,"StudyData", $K$2, "Bar", "", "Low", $J$2, -$A91, $N$2,$M$2,,$L$2,"T")</f>
        <v>40.132800000000003</v>
      </c>
      <c r="G91" s="11">
        <f xml:space="preserve"> RTD("cqg.rtd",,"StudyData", $K$2, "Bar", "", "Close", $J$2, -$A91, $N$2,$M$2,,$L$2,"T")</f>
        <v>40.238199999999999</v>
      </c>
      <c r="H91" s="11">
        <f>RTD("cqg.rtd",,"StudyData",$K$2,"MA","InputChoice=Close,MAType=Exp,Period="&amp;$I$2&amp;"","MA",$J$2,-A91,"all",,,,"T")</f>
        <v>40.176099999999998</v>
      </c>
    </row>
    <row r="92" spans="1:8">
      <c r="A92" s="8">
        <f t="shared" si="1"/>
        <v>90</v>
      </c>
      <c r="B92" s="9">
        <f xml:space="preserve"> RTD("cqg.rtd",,"StudyData", $K$2, "Bar", "", "Time", $J$2,-$A92, $N$2, "", "","False")</f>
        <v>44998.125</v>
      </c>
      <c r="C92" s="10">
        <f xml:space="preserve"> RTD("cqg.rtd",,"StudyData", $K$2, "Bar", "", "Time", $J$2, -$A92,$N$2,$M$2, "","False")</f>
        <v>44998.125</v>
      </c>
      <c r="D92" s="11">
        <f xml:space="preserve"> RTD("cqg.rtd",,"StudyData", $K$2, "Bar", "", "Open", $J$2, -$A92, $N$2,$M$2,,$L$2,"T")</f>
        <v>40.548999999999999</v>
      </c>
      <c r="E92" s="11">
        <f xml:space="preserve"> RTD("cqg.rtd",,"StudyData", $K$2, "Bar", "", "High", $J$2, -$A92, $N$2,$M$2,,$L$2,"T")</f>
        <v>40.785800000000002</v>
      </c>
      <c r="F92" s="11">
        <f xml:space="preserve"> RTD("cqg.rtd",,"StudyData", $K$2, "Bar", "", "Low", $J$2, -$A92, $N$2,$M$2,,$L$2,"T")</f>
        <v>40.186</v>
      </c>
      <c r="G92" s="11">
        <f xml:space="preserve"> RTD("cqg.rtd",,"StudyData", $K$2, "Bar", "", "Close", $J$2, -$A92, $N$2,$M$2,,$L$2,"T")</f>
        <v>40.186</v>
      </c>
      <c r="H92" s="11">
        <f>RTD("cqg.rtd",,"StudyData",$K$2,"MA","InputChoice=Close,MAType=Exp,Period="&amp;$I$2&amp;"","MA",$J$2,-A92,"all",,,,"T")</f>
        <v>40.170900000000003</v>
      </c>
    </row>
    <row r="93" spans="1:8">
      <c r="A93" s="8">
        <f t="shared" si="1"/>
        <v>91</v>
      </c>
      <c r="B93" s="9">
        <f xml:space="preserve"> RTD("cqg.rtd",,"StudyData", $K$2, "Bar", "", "Time", $J$2,-$A93, $N$2, "", "","False")</f>
        <v>44998.104166666664</v>
      </c>
      <c r="C93" s="10">
        <f xml:space="preserve"> RTD("cqg.rtd",,"StudyData", $K$2, "Bar", "", "Time", $J$2, -$A93,$N$2,$M$2, "","False")</f>
        <v>44998.104166666664</v>
      </c>
      <c r="D93" s="11">
        <f xml:space="preserve"> RTD("cqg.rtd",,"StudyData", $K$2, "Bar", "", "Open", $J$2, -$A93, $N$2,$M$2,,$L$2,"T")</f>
        <v>40.712000000000003</v>
      </c>
      <c r="E93" s="11">
        <f xml:space="preserve"> RTD("cqg.rtd",,"StudyData", $K$2, "Bar", "", "High", $J$2, -$A93, $N$2,$M$2,,$L$2,"T")</f>
        <v>40.776000000000003</v>
      </c>
      <c r="F93" s="11">
        <f xml:space="preserve"> RTD("cqg.rtd",,"StudyData", $K$2, "Bar", "", "Low", $J$2, -$A93, $N$2,$M$2,,$L$2,"T")</f>
        <v>40.64</v>
      </c>
      <c r="G93" s="11">
        <f xml:space="preserve"> RTD("cqg.rtd",,"StudyData", $K$2, "Bar", "", "Close", $J$2, -$A93, $N$2,$M$2,,$L$2,"T")</f>
        <v>40.773600000000002</v>
      </c>
      <c r="H93" s="11">
        <f>RTD("cqg.rtd",,"StudyData",$K$2,"MA","InputChoice=Close,MAType=Exp,Period="&amp;$I$2&amp;"","MA",$J$2,-A93,"all",,,,"T")</f>
        <v>40.169600000000003</v>
      </c>
    </row>
    <row r="94" spans="1:8">
      <c r="A94" s="8">
        <f t="shared" si="1"/>
        <v>92</v>
      </c>
      <c r="B94" s="9">
        <f xml:space="preserve"> RTD("cqg.rtd",,"StudyData", $K$2, "Bar", "", "Time", $J$2,-$A94, $N$2, "", "","False")</f>
        <v>44998.083333333336</v>
      </c>
      <c r="C94" s="10">
        <f xml:space="preserve"> RTD("cqg.rtd",,"StudyData", $K$2, "Bar", "", "Time", $J$2, -$A94,$N$2,$M$2, "","False")</f>
        <v>44998.083333333336</v>
      </c>
      <c r="D94" s="11">
        <f xml:space="preserve"> RTD("cqg.rtd",,"StudyData", $K$2, "Bar", "", "Open", $J$2, -$A94, $N$2,$M$2,,$L$2,"T")</f>
        <v>40.593400000000003</v>
      </c>
      <c r="E94" s="11">
        <f xml:space="preserve"> RTD("cqg.rtd",,"StudyData", $K$2, "Bar", "", "High", $J$2, -$A94, $N$2,$M$2,,$L$2,"T")</f>
        <v>40.708599999999997</v>
      </c>
      <c r="F94" s="11">
        <f xml:space="preserve"> RTD("cqg.rtd",,"StudyData", $K$2, "Bar", "", "Low", $J$2, -$A94, $N$2,$M$2,,$L$2,"T")</f>
        <v>40.4542</v>
      </c>
      <c r="G94" s="11">
        <f xml:space="preserve"> RTD("cqg.rtd",,"StudyData", $K$2, "Bar", "", "Close", $J$2, -$A94, $N$2,$M$2,,$L$2,"T")</f>
        <v>40.6218</v>
      </c>
      <c r="H94" s="11">
        <f>RTD("cqg.rtd",,"StudyData",$K$2,"MA","InputChoice=Close,MAType=Exp,Period="&amp;$I$2&amp;"","MA",$J$2,-A94,"all",,,,"T")</f>
        <v>40.119300000000003</v>
      </c>
    </row>
    <row r="95" spans="1:8">
      <c r="A95" s="8">
        <f t="shared" si="1"/>
        <v>93</v>
      </c>
      <c r="B95" s="9">
        <f xml:space="preserve"> RTD("cqg.rtd",,"StudyData", $K$2, "Bar", "", "Time", $J$2,-$A95, $N$2, "", "","False")</f>
        <v>44998.0625</v>
      </c>
      <c r="C95" s="10">
        <f xml:space="preserve"> RTD("cqg.rtd",,"StudyData", $K$2, "Bar", "", "Time", $J$2, -$A95,$N$2,$M$2, "","False")</f>
        <v>44998.0625</v>
      </c>
      <c r="D95" s="11">
        <f xml:space="preserve"> RTD("cqg.rtd",,"StudyData", $K$2, "Bar", "", "Open", $J$2, -$A95, $N$2,$M$2,,$L$2,"T")</f>
        <v>40.786000000000001</v>
      </c>
      <c r="E95" s="11">
        <f xml:space="preserve"> RTD("cqg.rtd",,"StudyData", $K$2, "Bar", "", "High", $J$2, -$A95, $N$2,$M$2,,$L$2,"T")</f>
        <v>40.786000000000001</v>
      </c>
      <c r="F95" s="11">
        <f xml:space="preserve"> RTD("cqg.rtd",,"StudyData", $K$2, "Bar", "", "Low", $J$2, -$A95, $N$2,$M$2,,$L$2,"T")</f>
        <v>40.572600000000001</v>
      </c>
      <c r="G95" s="11">
        <f xml:space="preserve"> RTD("cqg.rtd",,"StudyData", $K$2, "Bar", "", "Close", $J$2, -$A95, $N$2,$M$2,,$L$2,"T")</f>
        <v>40.610199999999999</v>
      </c>
      <c r="H95" s="11">
        <f>RTD("cqg.rtd",,"StudyData",$K$2,"MA","InputChoice=Close,MAType=Exp,Period="&amp;$I$2&amp;"","MA",$J$2,-A95,"all",,,,"T")</f>
        <v>40.077399999999997</v>
      </c>
    </row>
    <row r="96" spans="1:8">
      <c r="A96" s="8">
        <f t="shared" si="1"/>
        <v>94</v>
      </c>
      <c r="B96" s="9">
        <f xml:space="preserve"> RTD("cqg.rtd",,"StudyData", $K$2, "Bar", "", "Time", $J$2,-$A96, $N$2, "", "","False")</f>
        <v>44998.041666666664</v>
      </c>
      <c r="C96" s="10">
        <f xml:space="preserve"> RTD("cqg.rtd",,"StudyData", $K$2, "Bar", "", "Time", $J$2, -$A96,$N$2,$M$2, "","False")</f>
        <v>44998.041666666664</v>
      </c>
      <c r="D96" s="11">
        <f xml:space="preserve"> RTD("cqg.rtd",,"StudyData", $K$2, "Bar", "", "Open", $J$2, -$A96, $N$2,$M$2,,$L$2,"T")</f>
        <v>40.617800000000003</v>
      </c>
      <c r="E96" s="11">
        <f xml:space="preserve"> RTD("cqg.rtd",,"StudyData", $K$2, "Bar", "", "High", $J$2, -$A96, $N$2,$M$2,,$L$2,"T")</f>
        <v>40.756</v>
      </c>
      <c r="F96" s="11">
        <f xml:space="preserve"> RTD("cqg.rtd",,"StudyData", $K$2, "Bar", "", "Low", $J$2, -$A96, $N$2,$M$2,,$L$2,"T")</f>
        <v>40.558999999999997</v>
      </c>
      <c r="G96" s="11">
        <f xml:space="preserve"> RTD("cqg.rtd",,"StudyData", $K$2, "Bar", "", "Close", $J$2, -$A96, $N$2,$M$2,,$L$2,"T")</f>
        <v>40.735999999999997</v>
      </c>
      <c r="H96" s="11">
        <f>RTD("cqg.rtd",,"StudyData",$K$2,"MA","InputChoice=Close,MAType=Exp,Period="&amp;$I$2&amp;"","MA",$J$2,-A96,"all",,,,"T")</f>
        <v>40.033000000000001</v>
      </c>
    </row>
    <row r="97" spans="1:8">
      <c r="A97" s="8">
        <f t="shared" si="1"/>
        <v>95</v>
      </c>
      <c r="B97" s="9">
        <f xml:space="preserve"> RTD("cqg.rtd",,"StudyData", $K$2, "Bar", "", "Time", $J$2,-$A97, $N$2, "", "","False")</f>
        <v>44998.020833333336</v>
      </c>
      <c r="C97" s="10">
        <f xml:space="preserve"> RTD("cqg.rtd",,"StudyData", $K$2, "Bar", "", "Time", $J$2, -$A97,$N$2,$M$2, "","False")</f>
        <v>44998.020833333336</v>
      </c>
      <c r="D97" s="11">
        <f xml:space="preserve"> RTD("cqg.rtd",,"StudyData", $K$2, "Bar", "", "Open", $J$2, -$A97, $N$2,$M$2,,$L$2,"T")</f>
        <v>40.481999999999999</v>
      </c>
      <c r="E97" s="11">
        <f xml:space="preserve"> RTD("cqg.rtd",,"StudyData", $K$2, "Bar", "", "High", $J$2, -$A97, $N$2,$M$2,,$L$2,"T")</f>
        <v>40.6128</v>
      </c>
      <c r="F97" s="11">
        <f xml:space="preserve"> RTD("cqg.rtd",,"StudyData", $K$2, "Bar", "", "Low", $J$2, -$A97, $N$2,$M$2,,$L$2,"T")</f>
        <v>40.421999999999997</v>
      </c>
      <c r="G97" s="11">
        <f xml:space="preserve"> RTD("cqg.rtd",,"StudyData", $K$2, "Bar", "", "Close", $J$2, -$A97, $N$2,$M$2,,$L$2,"T")</f>
        <v>40.606200000000001</v>
      </c>
      <c r="H97" s="11">
        <f>RTD("cqg.rtd",,"StudyData",$K$2,"MA","InputChoice=Close,MAType=Exp,Period="&amp;$I$2&amp;"","MA",$J$2,-A97,"all",,,,"T")</f>
        <v>39.974499999999999</v>
      </c>
    </row>
    <row r="98" spans="1:8">
      <c r="A98" s="8">
        <f t="shared" si="1"/>
        <v>96</v>
      </c>
      <c r="B98" s="9">
        <f xml:space="preserve"> RTD("cqg.rtd",,"StudyData", $K$2, "Bar", "", "Time", $J$2,-$A98, $N$2, "", "","False")</f>
        <v>44998</v>
      </c>
      <c r="C98" s="10">
        <f xml:space="preserve"> RTD("cqg.rtd",,"StudyData", $K$2, "Bar", "", "Time", $J$2, -$A98,$N$2,$M$2, "","False")</f>
        <v>44998</v>
      </c>
      <c r="D98" s="11">
        <f xml:space="preserve"> RTD("cqg.rtd",,"StudyData", $K$2, "Bar", "", "Open", $J$2, -$A98, $N$2,$M$2,,$L$2,"T")</f>
        <v>40.478200000000001</v>
      </c>
      <c r="E98" s="11">
        <f xml:space="preserve"> RTD("cqg.rtd",,"StudyData", $K$2, "Bar", "", "High", $J$2, -$A98, $N$2,$M$2,,$L$2,"T")</f>
        <v>40.540599999999998</v>
      </c>
      <c r="F98" s="11">
        <f xml:space="preserve"> RTD("cqg.rtd",,"StudyData", $K$2, "Bar", "", "Low", $J$2, -$A98, $N$2,$M$2,,$L$2,"T")</f>
        <v>40.4116</v>
      </c>
      <c r="G98" s="11">
        <f xml:space="preserve"> RTD("cqg.rtd",,"StudyData", $K$2, "Bar", "", "Close", $J$2, -$A98, $N$2,$M$2,,$L$2,"T")</f>
        <v>40.4116</v>
      </c>
      <c r="H98" s="11">
        <f>RTD("cqg.rtd",,"StudyData",$K$2,"MA","InputChoice=Close,MAType=Exp,Period="&amp;$I$2&amp;"","MA",$J$2,-A98,"all",,,,"T")</f>
        <v>39.921799999999998</v>
      </c>
    </row>
    <row r="99" spans="1:8">
      <c r="A99" s="8">
        <f t="shared" si="1"/>
        <v>97</v>
      </c>
      <c r="B99" s="9">
        <f xml:space="preserve"> RTD("cqg.rtd",,"StudyData", $K$2, "Bar", "", "Time", $J$2,-$A99, $N$2, "", "","False")</f>
        <v>44997.979166666664</v>
      </c>
      <c r="C99" s="10">
        <f xml:space="preserve"> RTD("cqg.rtd",,"StudyData", $K$2, "Bar", "", "Time", $J$2, -$A99,$N$2,$M$2, "","False")</f>
        <v>44997.979166666664</v>
      </c>
      <c r="D99" s="11">
        <f xml:space="preserve"> RTD("cqg.rtd",,"StudyData", $K$2, "Bar", "", "Open", $J$2, -$A99, $N$2,$M$2,,$L$2,"T")</f>
        <v>40.5032</v>
      </c>
      <c r="E99" s="11">
        <f xml:space="preserve"> RTD("cqg.rtd",,"StudyData", $K$2, "Bar", "", "High", $J$2, -$A99, $N$2,$M$2,,$L$2,"T")</f>
        <v>40.540399999999998</v>
      </c>
      <c r="F99" s="11">
        <f xml:space="preserve"> RTD("cqg.rtd",,"StudyData", $K$2, "Bar", "", "Low", $J$2, -$A99, $N$2,$M$2,,$L$2,"T")</f>
        <v>40.428600000000003</v>
      </c>
      <c r="G99" s="11">
        <f xml:space="preserve"> RTD("cqg.rtd",,"StudyData", $K$2, "Bar", "", "Close", $J$2, -$A99, $N$2,$M$2,,$L$2,"T")</f>
        <v>40.452399999999997</v>
      </c>
      <c r="H99" s="11">
        <f>RTD("cqg.rtd",,"StudyData",$K$2,"MA","InputChoice=Close,MAType=Exp,Period="&amp;$I$2&amp;"","MA",$J$2,-A99,"all",,,,"T")</f>
        <v>39.881</v>
      </c>
    </row>
    <row r="100" spans="1:8">
      <c r="A100" s="8">
        <f t="shared" si="1"/>
        <v>98</v>
      </c>
      <c r="B100" s="9">
        <f xml:space="preserve"> RTD("cqg.rtd",,"StudyData", $K$2, "Bar", "", "Time", $J$2,-$A100, $N$2, "", "","False")</f>
        <v>44997.958333333336</v>
      </c>
      <c r="C100" s="10">
        <f xml:space="preserve"> RTD("cqg.rtd",,"StudyData", $K$2, "Bar", "", "Time", $J$2, -$A100,$N$2,$M$2, "","False")</f>
        <v>44997.958333333336</v>
      </c>
      <c r="D100" s="11">
        <f xml:space="preserve"> RTD("cqg.rtd",,"StudyData", $K$2, "Bar", "", "Open", $J$2, -$A100, $N$2,$M$2,,$L$2,"T")</f>
        <v>40.417000000000002</v>
      </c>
      <c r="E100" s="11">
        <f xml:space="preserve"> RTD("cqg.rtd",,"StudyData", $K$2, "Bar", "", "High", $J$2, -$A100, $N$2,$M$2,,$L$2,"T")</f>
        <v>40.494799999999998</v>
      </c>
      <c r="F100" s="11">
        <f xml:space="preserve"> RTD("cqg.rtd",,"StudyData", $K$2, "Bar", "", "Low", $J$2, -$A100, $N$2,$M$2,,$L$2,"T")</f>
        <v>40.390799999999999</v>
      </c>
      <c r="G100" s="11">
        <f xml:space="preserve"> RTD("cqg.rtd",,"StudyData", $K$2, "Bar", "", "Close", $J$2, -$A100, $N$2,$M$2,,$L$2,"T")</f>
        <v>40.488999999999997</v>
      </c>
      <c r="H100" s="11">
        <f>RTD("cqg.rtd",,"StudyData",$K$2,"MA","InputChoice=Close,MAType=Exp,Period="&amp;$I$2&amp;"","MA",$J$2,-A100,"all",,,,"T")</f>
        <v>39.833399999999997</v>
      </c>
    </row>
    <row r="101" spans="1:8">
      <c r="A101" s="8">
        <f t="shared" si="1"/>
        <v>99</v>
      </c>
      <c r="B101" s="9">
        <f xml:space="preserve"> RTD("cqg.rtd",,"StudyData", $K$2, "Bar", "", "Time", $J$2,-$A101, $N$2, "", "","False")</f>
        <v>44997.9375</v>
      </c>
      <c r="C101" s="10">
        <f xml:space="preserve"> RTD("cqg.rtd",,"StudyData", $K$2, "Bar", "", "Time", $J$2, -$A101,$N$2,$M$2, "","False")</f>
        <v>44997.9375</v>
      </c>
      <c r="D101" s="11">
        <f xml:space="preserve"> RTD("cqg.rtd",,"StudyData", $K$2, "Bar", "", "Open", $J$2, -$A101, $N$2,$M$2,,$L$2,"T")</f>
        <v>40.506399999999999</v>
      </c>
      <c r="E101" s="11">
        <f xml:space="preserve"> RTD("cqg.rtd",,"StudyData", $K$2, "Bar", "", "High", $J$2, -$A101, $N$2,$M$2,,$L$2,"T")</f>
        <v>40.526400000000002</v>
      </c>
      <c r="F101" s="11">
        <f xml:space="preserve"> RTD("cqg.rtd",,"StudyData", $K$2, "Bar", "", "Low", $J$2, -$A101, $N$2,$M$2,,$L$2,"T")</f>
        <v>40.378</v>
      </c>
      <c r="G101" s="11">
        <f xml:space="preserve"> RTD("cqg.rtd",,"StudyData", $K$2, "Bar", "", "Close", $J$2, -$A101, $N$2,$M$2,,$L$2,"T")</f>
        <v>40.435400000000001</v>
      </c>
      <c r="H101" s="11">
        <f>RTD("cqg.rtd",,"StudyData",$K$2,"MA","InputChoice=Close,MAType=Exp,Period="&amp;$I$2&amp;"","MA",$J$2,-A101,"all",,,,"T")</f>
        <v>39.778799999999997</v>
      </c>
    </row>
    <row r="102" spans="1:8">
      <c r="A102" s="8">
        <f t="shared" si="1"/>
        <v>100</v>
      </c>
      <c r="B102" s="9">
        <f xml:space="preserve"> RTD("cqg.rtd",,"StudyData", $K$2, "Bar", "", "Time", $J$2,-$A102, $N$2, "", "","False")</f>
        <v>44997.916666666664</v>
      </c>
      <c r="C102" s="10">
        <f xml:space="preserve"> RTD("cqg.rtd",,"StudyData", $K$2, "Bar", "", "Time", $J$2, -$A102,$N$2,$M$2, "","False")</f>
        <v>44997.916666666664</v>
      </c>
      <c r="D102" s="11">
        <f xml:space="preserve"> RTD("cqg.rtd",,"StudyData", $K$2, "Bar", "", "Open", $J$2, -$A102, $N$2,$M$2,,$L$2,"T")</f>
        <v>40.3598</v>
      </c>
      <c r="E102" s="11">
        <f xml:space="preserve"> RTD("cqg.rtd",,"StudyData", $K$2, "Bar", "", "High", $J$2, -$A102, $N$2,$M$2,,$L$2,"T")</f>
        <v>40.486400000000003</v>
      </c>
      <c r="F102" s="11">
        <f xml:space="preserve"> RTD("cqg.rtd",,"StudyData", $K$2, "Bar", "", "Low", $J$2, -$A102, $N$2,$M$2,,$L$2,"T")</f>
        <v>40.297199999999997</v>
      </c>
      <c r="G102" s="11">
        <f xml:space="preserve"> RTD("cqg.rtd",,"StudyData", $K$2, "Bar", "", "Close", $J$2, -$A102, $N$2,$M$2,,$L$2,"T")</f>
        <v>40.4664</v>
      </c>
      <c r="H102" s="11">
        <f>RTD("cqg.rtd",,"StudyData",$K$2,"MA","InputChoice=Close,MAType=Exp,Period="&amp;$I$2&amp;"","MA",$J$2,-A102,"all",,,,"T")</f>
        <v>39.723999999999997</v>
      </c>
    </row>
    <row r="103" spans="1:8">
      <c r="A103" s="8">
        <f t="shared" si="1"/>
        <v>101</v>
      </c>
      <c r="B103" s="9">
        <f xml:space="preserve"> RTD("cqg.rtd",,"StudyData", $K$2, "Bar", "", "Time", $J$2,-$A103, $N$2, "", "","False")</f>
        <v>44997.895833333336</v>
      </c>
      <c r="C103" s="10">
        <f xml:space="preserve"> RTD("cqg.rtd",,"StudyData", $K$2, "Bar", "", "Time", $J$2, -$A103,$N$2,$M$2, "","False")</f>
        <v>44997.895833333336</v>
      </c>
      <c r="D103" s="11">
        <f xml:space="preserve"> RTD("cqg.rtd",,"StudyData", $K$2, "Bar", "", "Open", $J$2, -$A103, $N$2,$M$2,,$L$2,"T")</f>
        <v>40.187600000000003</v>
      </c>
      <c r="E103" s="11">
        <f xml:space="preserve"> RTD("cqg.rtd",,"StudyData", $K$2, "Bar", "", "High", $J$2, -$A103, $N$2,$M$2,,$L$2,"T")</f>
        <v>40.309800000000003</v>
      </c>
      <c r="F103" s="11">
        <f xml:space="preserve"> RTD("cqg.rtd",,"StudyData", $K$2, "Bar", "", "Low", $J$2, -$A103, $N$2,$M$2,,$L$2,"T")</f>
        <v>40.085999999999999</v>
      </c>
      <c r="G103" s="11">
        <f xml:space="preserve"> RTD("cqg.rtd",,"StudyData", $K$2, "Bar", "", "Close", $J$2, -$A103, $N$2,$M$2,,$L$2,"T")</f>
        <v>40.309800000000003</v>
      </c>
      <c r="H103" s="11">
        <f>RTD("cqg.rtd",,"StudyData",$K$2,"MA","InputChoice=Close,MAType=Exp,Period="&amp;$I$2&amp;"","MA",$J$2,-A103,"all",,,,"T")</f>
        <v>39.662199999999999</v>
      </c>
    </row>
    <row r="104" spans="1:8">
      <c r="A104" s="8">
        <f t="shared" si="1"/>
        <v>102</v>
      </c>
      <c r="B104" s="9">
        <f xml:space="preserve"> RTD("cqg.rtd",,"StudyData", $K$2, "Bar", "", "Time", $J$2,-$A104, $N$2, "", "","False")</f>
        <v>44997.875</v>
      </c>
      <c r="C104" s="10">
        <f xml:space="preserve"> RTD("cqg.rtd",,"StudyData", $K$2, "Bar", "", "Time", $J$2, -$A104,$N$2,$M$2, "","False")</f>
        <v>44997.875</v>
      </c>
      <c r="D104" s="11">
        <f xml:space="preserve"> RTD("cqg.rtd",,"StudyData", $K$2, "Bar", "", "Open", $J$2, -$A104, $N$2,$M$2,,$L$2,"T")</f>
        <v>40.1798</v>
      </c>
      <c r="E104" s="11">
        <f xml:space="preserve"> RTD("cqg.rtd",,"StudyData", $K$2, "Bar", "", "High", $J$2, -$A104, $N$2,$M$2,,$L$2,"T")</f>
        <v>40.208199999999998</v>
      </c>
      <c r="F104" s="11">
        <f xml:space="preserve"> RTD("cqg.rtd",,"StudyData", $K$2, "Bar", "", "Low", $J$2, -$A104, $N$2,$M$2,,$L$2,"T")</f>
        <v>40.083399999999997</v>
      </c>
      <c r="G104" s="11">
        <f xml:space="preserve"> RTD("cqg.rtd",,"StudyData", $K$2, "Bar", "", "Close", $J$2, -$A104, $N$2,$M$2,,$L$2,"T")</f>
        <v>40.164000000000001</v>
      </c>
      <c r="H104" s="11">
        <f>RTD("cqg.rtd",,"StudyData",$K$2,"MA","InputChoice=Close,MAType=Exp,Period="&amp;$I$2&amp;"","MA",$J$2,-A104,"all",,,,"T")</f>
        <v>39.608199999999997</v>
      </c>
    </row>
    <row r="105" spans="1:8">
      <c r="A105" s="8">
        <f t="shared" si="1"/>
        <v>103</v>
      </c>
      <c r="B105" s="9">
        <f xml:space="preserve"> RTD("cqg.rtd",,"StudyData", $K$2, "Bar", "", "Time", $J$2,-$A105, $N$2, "", "","False")</f>
        <v>44997.854166666664</v>
      </c>
      <c r="C105" s="10">
        <f xml:space="preserve"> RTD("cqg.rtd",,"StudyData", $K$2, "Bar", "", "Time", $J$2, -$A105,$N$2,$M$2, "","False")</f>
        <v>44997.854166666664</v>
      </c>
      <c r="D105" s="11">
        <f xml:space="preserve"> RTD("cqg.rtd",,"StudyData", $K$2, "Bar", "", "Open", $J$2, -$A105, $N$2,$M$2,,$L$2,"T")</f>
        <v>40.260199999999998</v>
      </c>
      <c r="E105" s="11">
        <f xml:space="preserve"> RTD("cqg.rtd",,"StudyData", $K$2, "Bar", "", "High", $J$2, -$A105, $N$2,$M$2,,$L$2,"T")</f>
        <v>40.366199999999999</v>
      </c>
      <c r="F105" s="11">
        <f xml:space="preserve"> RTD("cqg.rtd",,"StudyData", $K$2, "Bar", "", "Low", $J$2, -$A105, $N$2,$M$2,,$L$2,"T")</f>
        <v>40.169800000000002</v>
      </c>
      <c r="G105" s="11">
        <f xml:space="preserve"> RTD("cqg.rtd",,"StudyData", $K$2, "Bar", "", "Close", $J$2, -$A105, $N$2,$M$2,,$L$2,"T")</f>
        <v>40.169800000000002</v>
      </c>
      <c r="H105" s="11">
        <f>RTD("cqg.rtd",,"StudyData",$K$2,"MA","InputChoice=Close,MAType=Exp,Period="&amp;$I$2&amp;"","MA",$J$2,-A105,"all",,,,"T")</f>
        <v>39.561900000000001</v>
      </c>
    </row>
    <row r="106" spans="1:8">
      <c r="A106" s="8">
        <f t="shared" si="1"/>
        <v>104</v>
      </c>
      <c r="B106" s="9">
        <f xml:space="preserve"> RTD("cqg.rtd",,"StudyData", $K$2, "Bar", "", "Time", $J$2,-$A106, $N$2, "", "","False")</f>
        <v>44997.833333333336</v>
      </c>
      <c r="C106" s="10">
        <f xml:space="preserve"> RTD("cqg.rtd",,"StudyData", $K$2, "Bar", "", "Time", $J$2, -$A106,$N$2,$M$2, "","False")</f>
        <v>44997.833333333336</v>
      </c>
      <c r="D106" s="11">
        <f xml:space="preserve"> RTD("cqg.rtd",,"StudyData", $K$2, "Bar", "", "Open", $J$2, -$A106, $N$2,$M$2,,$L$2,"T")</f>
        <v>40.2592</v>
      </c>
      <c r="E106" s="11">
        <f xml:space="preserve"> RTD("cqg.rtd",,"StudyData", $K$2, "Bar", "", "High", $J$2, -$A106, $N$2,$M$2,,$L$2,"T")</f>
        <v>40.4756</v>
      </c>
      <c r="F106" s="11">
        <f xml:space="preserve"> RTD("cqg.rtd",,"StudyData", $K$2, "Bar", "", "Low", $J$2, -$A106, $N$2,$M$2,,$L$2,"T")</f>
        <v>40.2286</v>
      </c>
      <c r="G106" s="11">
        <f xml:space="preserve"> RTD("cqg.rtd",,"StudyData", $K$2, "Bar", "", "Close", $J$2, -$A106, $N$2,$M$2,,$L$2,"T")</f>
        <v>40.253399999999999</v>
      </c>
      <c r="H106" s="11">
        <f>RTD("cqg.rtd",,"StudyData",$K$2,"MA","InputChoice=Close,MAType=Exp,Period="&amp;$I$2&amp;"","MA",$J$2,-A106,"all",,,,"T")</f>
        <v>39.511200000000002</v>
      </c>
    </row>
    <row r="107" spans="1:8">
      <c r="A107" s="8">
        <f t="shared" si="1"/>
        <v>105</v>
      </c>
      <c r="B107" s="9">
        <f xml:space="preserve"> RTD("cqg.rtd",,"StudyData", $K$2, "Bar", "", "Time", $J$2,-$A107, $N$2, "", "","False")</f>
        <v>44997.8125</v>
      </c>
      <c r="C107" s="10">
        <f xml:space="preserve"> RTD("cqg.rtd",,"StudyData", $K$2, "Bar", "", "Time", $J$2, -$A107,$N$2,$M$2, "","False")</f>
        <v>44997.8125</v>
      </c>
      <c r="D107" s="11">
        <f xml:space="preserve"> RTD("cqg.rtd",,"StudyData", $K$2, "Bar", "", "Open", $J$2, -$A107, $N$2,$M$2,,$L$2,"T")</f>
        <v>40.344000000000001</v>
      </c>
      <c r="E107" s="11">
        <f xml:space="preserve"> RTD("cqg.rtd",,"StudyData", $K$2, "Bar", "", "High", $J$2, -$A107, $N$2,$M$2,,$L$2,"T")</f>
        <v>40.416200000000003</v>
      </c>
      <c r="F107" s="11">
        <f xml:space="preserve"> RTD("cqg.rtd",,"StudyData", $K$2, "Bar", "", "Low", $J$2, -$A107, $N$2,$M$2,,$L$2,"T")</f>
        <v>40.265000000000001</v>
      </c>
      <c r="G107" s="11">
        <f xml:space="preserve"> RTD("cqg.rtd",,"StudyData", $K$2, "Bar", "", "Close", $J$2, -$A107, $N$2,$M$2,,$L$2,"T")</f>
        <v>40.337000000000003</v>
      </c>
      <c r="H107" s="11">
        <f>RTD("cqg.rtd",,"StudyData",$K$2,"MA","InputChoice=Close,MAType=Exp,Period="&amp;$I$2&amp;"","MA",$J$2,-A107,"all",,,,"T")</f>
        <v>39.449399999999997</v>
      </c>
    </row>
    <row r="108" spans="1:8">
      <c r="A108" s="8">
        <f t="shared" si="1"/>
        <v>106</v>
      </c>
      <c r="B108" s="9">
        <f xml:space="preserve"> RTD("cqg.rtd",,"StudyData", $K$2, "Bar", "", "Time", $J$2,-$A108, $N$2, "", "","False")</f>
        <v>44997.791666666664</v>
      </c>
      <c r="C108" s="10">
        <f xml:space="preserve"> RTD("cqg.rtd",,"StudyData", $K$2, "Bar", "", "Time", $J$2, -$A108,$N$2,$M$2, "","False")</f>
        <v>44997.791666666664</v>
      </c>
      <c r="D108" s="11">
        <f xml:space="preserve"> RTD("cqg.rtd",,"StudyData", $K$2, "Bar", "", "Open", $J$2, -$A108, $N$2,$M$2,,$L$2,"T")</f>
        <v>40.244399999999999</v>
      </c>
      <c r="E108" s="11">
        <f xml:space="preserve"> RTD("cqg.rtd",,"StudyData", $K$2, "Bar", "", "High", $J$2, -$A108, $N$2,$M$2,,$L$2,"T")</f>
        <v>40.384999999999998</v>
      </c>
      <c r="F108" s="11">
        <f xml:space="preserve"> RTD("cqg.rtd",,"StudyData", $K$2, "Bar", "", "Low", $J$2, -$A108, $N$2,$M$2,,$L$2,"T")</f>
        <v>40.194400000000002</v>
      </c>
      <c r="G108" s="11">
        <f xml:space="preserve"> RTD("cqg.rtd",,"StudyData", $K$2, "Bar", "", "Close", $J$2, -$A108, $N$2,$M$2,,$L$2,"T")</f>
        <v>40.221600000000002</v>
      </c>
      <c r="H108" s="11">
        <f>RTD("cqg.rtd",,"StudyData",$K$2,"MA","InputChoice=Close,MAType=Exp,Period="&amp;$I$2&amp;"","MA",$J$2,-A108,"all",,,,"T")</f>
        <v>39.375399999999999</v>
      </c>
    </row>
    <row r="109" spans="1:8">
      <c r="A109" s="8">
        <f t="shared" si="1"/>
        <v>107</v>
      </c>
      <c r="B109" s="9">
        <f xml:space="preserve"> RTD("cqg.rtd",,"StudyData", $K$2, "Bar", "", "Time", $J$2,-$A109, $N$2, "", "","False")</f>
        <v>44997.770833333336</v>
      </c>
      <c r="C109" s="10">
        <f xml:space="preserve"> RTD("cqg.rtd",,"StudyData", $K$2, "Bar", "", "Time", $J$2, -$A109,$N$2,$M$2, "","False")</f>
        <v>44997.770833333336</v>
      </c>
      <c r="D109" s="11">
        <f xml:space="preserve"> RTD("cqg.rtd",,"StudyData", $K$2, "Bar", "", "Open", $J$2, -$A109, $N$2,$M$2,,$L$2,"T")</f>
        <v>40.332000000000001</v>
      </c>
      <c r="E109" s="11">
        <f xml:space="preserve"> RTD("cqg.rtd",,"StudyData", $K$2, "Bar", "", "High", $J$2, -$A109, $N$2,$M$2,,$L$2,"T")</f>
        <v>40.3964</v>
      </c>
      <c r="F109" s="11">
        <f xml:space="preserve"> RTD("cqg.rtd",,"StudyData", $K$2, "Bar", "", "Low", $J$2, -$A109, $N$2,$M$2,,$L$2,"T")</f>
        <v>40.195999999999998</v>
      </c>
      <c r="G109" s="11">
        <f xml:space="preserve"> RTD("cqg.rtd",,"StudyData", $K$2, "Bar", "", "Close", $J$2, -$A109, $N$2,$M$2,,$L$2,"T")</f>
        <v>40.256399999999999</v>
      </c>
      <c r="H109" s="11">
        <f>RTD("cqg.rtd",,"StudyData",$K$2,"MA","InputChoice=Close,MAType=Exp,Period="&amp;$I$2&amp;"","MA",$J$2,-A109,"all",,,,"T")</f>
        <v>39.304900000000004</v>
      </c>
    </row>
    <row r="110" spans="1:8">
      <c r="A110" s="8">
        <f t="shared" si="1"/>
        <v>108</v>
      </c>
      <c r="B110" s="9">
        <f xml:space="preserve"> RTD("cqg.rtd",,"StudyData", $K$2, "Bar", "", "Time", $J$2,-$A110, $N$2, "", "","False")</f>
        <v>44997.75</v>
      </c>
      <c r="C110" s="10">
        <f xml:space="preserve"> RTD("cqg.rtd",,"StudyData", $K$2, "Bar", "", "Time", $J$2, -$A110,$N$2,$M$2, "","False")</f>
        <v>44997.75</v>
      </c>
      <c r="D110" s="11">
        <f xml:space="preserve"> RTD("cqg.rtd",,"StudyData", $K$2, "Bar", "", "Open", $J$2, -$A110, $N$2,$M$2,,$L$2,"T")</f>
        <v>40.264200000000002</v>
      </c>
      <c r="E110" s="11">
        <f xml:space="preserve"> RTD("cqg.rtd",,"StudyData", $K$2, "Bar", "", "High", $J$2, -$A110, $N$2,$M$2,,$L$2,"T")</f>
        <v>40.438800000000001</v>
      </c>
      <c r="F110" s="11">
        <f xml:space="preserve"> RTD("cqg.rtd",,"StudyData", $K$2, "Bar", "", "Low", $J$2, -$A110, $N$2,$M$2,,$L$2,"T")</f>
        <v>40.264200000000002</v>
      </c>
      <c r="G110" s="11">
        <f xml:space="preserve"> RTD("cqg.rtd",,"StudyData", $K$2, "Bar", "", "Close", $J$2, -$A110, $N$2,$M$2,,$L$2,"T")</f>
        <v>40.308</v>
      </c>
      <c r="H110" s="11">
        <f>RTD("cqg.rtd",,"StudyData",$K$2,"MA","InputChoice=Close,MAType=Exp,Period="&amp;$I$2&amp;"","MA",$J$2,-A110,"all",,,,"T")</f>
        <v>39.2256</v>
      </c>
    </row>
    <row r="111" spans="1:8">
      <c r="A111" s="8">
        <f t="shared" si="1"/>
        <v>109</v>
      </c>
      <c r="B111" s="9">
        <f xml:space="preserve"> RTD("cqg.rtd",,"StudyData", $K$2, "Bar", "", "Time", $J$2,-$A111, $N$2, "", "","False")</f>
        <v>44997.729166666664</v>
      </c>
      <c r="C111" s="10">
        <f xml:space="preserve"> RTD("cqg.rtd",,"StudyData", $K$2, "Bar", "", "Time", $J$2, -$A111,$N$2,$M$2, "","False")</f>
        <v>44997.729166666664</v>
      </c>
      <c r="D111" s="11">
        <f xml:space="preserve"> RTD("cqg.rtd",,"StudyData", $K$2, "Bar", "", "Open", $J$2, -$A111, $N$2,$M$2,,$L$2,"T")</f>
        <v>40.169199999999996</v>
      </c>
      <c r="E111" s="11">
        <f xml:space="preserve"> RTD("cqg.rtd",,"StudyData", $K$2, "Bar", "", "High", $J$2, -$A111, $N$2,$M$2,,$L$2,"T")</f>
        <v>40.434800000000003</v>
      </c>
      <c r="F111" s="11">
        <f xml:space="preserve"> RTD("cqg.rtd",,"StudyData", $K$2, "Bar", "", "Low", $J$2, -$A111, $N$2,$M$2,,$L$2,"T")</f>
        <v>40.060200000000002</v>
      </c>
      <c r="G111" s="11">
        <f xml:space="preserve"> RTD("cqg.rtd",,"StudyData", $K$2, "Bar", "", "Close", $J$2, -$A111, $N$2,$M$2,,$L$2,"T")</f>
        <v>40.394799999999996</v>
      </c>
      <c r="H111" s="11">
        <f>RTD("cqg.rtd",,"StudyData",$K$2,"MA","InputChoice=Close,MAType=Exp,Period="&amp;$I$2&amp;"","MA",$J$2,-A111,"all",,,,"T")</f>
        <v>39.135399999999997</v>
      </c>
    </row>
    <row r="112" spans="1:8">
      <c r="A112" s="8">
        <f t="shared" si="1"/>
        <v>110</v>
      </c>
      <c r="B112" s="9">
        <f xml:space="preserve"> RTD("cqg.rtd",,"StudyData", $K$2, "Bar", "", "Time", $J$2,-$A112, $N$2, "", "","False")</f>
        <v>44997.708333333336</v>
      </c>
      <c r="C112" s="10">
        <f xml:space="preserve"> RTD("cqg.rtd",,"StudyData", $K$2, "Bar", "", "Time", $J$2, -$A112,$N$2,$M$2, "","False")</f>
        <v>44997.708333333336</v>
      </c>
      <c r="D112" s="11">
        <f xml:space="preserve"> RTD("cqg.rtd",,"StudyData", $K$2, "Bar", "", "Open", $J$2, -$A112, $N$2,$M$2,,$L$2,"T")</f>
        <v>40.317799999999998</v>
      </c>
      <c r="E112" s="11">
        <f xml:space="preserve"> RTD("cqg.rtd",,"StudyData", $K$2, "Bar", "", "High", $J$2, -$A112, $N$2,$M$2,,$L$2,"T")</f>
        <v>40.317799999999998</v>
      </c>
      <c r="F112" s="11">
        <f xml:space="preserve"> RTD("cqg.rtd",,"StudyData", $K$2, "Bar", "", "Low", $J$2, -$A112, $N$2,$M$2,,$L$2,"T")</f>
        <v>40.074800000000003</v>
      </c>
      <c r="G112" s="11">
        <f xml:space="preserve"> RTD("cqg.rtd",,"StudyData", $K$2, "Bar", "", "Close", $J$2, -$A112, $N$2,$M$2,,$L$2,"T")</f>
        <v>40.259</v>
      </c>
      <c r="H112" s="11">
        <f>RTD("cqg.rtd",,"StudyData",$K$2,"MA","InputChoice=Close,MAType=Exp,Period="&amp;$I$2&amp;"","MA",$J$2,-A112,"all",,,,"T")</f>
        <v>39.030500000000004</v>
      </c>
    </row>
    <row r="113" spans="1:8">
      <c r="A113" s="8">
        <f t="shared" si="1"/>
        <v>111</v>
      </c>
      <c r="B113" s="9">
        <f xml:space="preserve"> RTD("cqg.rtd",,"StudyData", $K$2, "Bar", "", "Time", $J$2,-$A113, $N$2, "", "","False")</f>
        <v>44995.645833333336</v>
      </c>
      <c r="C113" s="10">
        <f xml:space="preserve"> RTD("cqg.rtd",,"StudyData", $K$2, "Bar", "", "Time", $J$2, -$A113,$N$2,$M$2, "","False")</f>
        <v>44995.645833333336</v>
      </c>
      <c r="D113" s="11">
        <f xml:space="preserve"> RTD("cqg.rtd",,"StudyData", $K$2, "Bar", "", "Open", $J$2, -$A113, $N$2,$M$2,,$L$2,"T")</f>
        <v>40.067599999999999</v>
      </c>
      <c r="E113" s="11">
        <f xml:space="preserve"> RTD("cqg.rtd",,"StudyData", $K$2, "Bar", "", "High", $J$2, -$A113, $N$2,$M$2,,$L$2,"T")</f>
        <v>40.168399999999998</v>
      </c>
      <c r="F113" s="11">
        <f xml:space="preserve"> RTD("cqg.rtd",,"StudyData", $K$2, "Bar", "", "Low", $J$2, -$A113, $N$2,$M$2,,$L$2,"T")</f>
        <v>40.033999999999999</v>
      </c>
      <c r="G113" s="11">
        <f xml:space="preserve"> RTD("cqg.rtd",,"StudyData", $K$2, "Bar", "", "Close", $J$2, -$A113, $N$2,$M$2,,$L$2,"T")</f>
        <v>40.138800000000003</v>
      </c>
      <c r="H113" s="11">
        <f>RTD("cqg.rtd",,"StudyData",$K$2,"MA","InputChoice=Close,MAType=Exp,Period="&amp;$I$2&amp;"","MA",$J$2,-A113,"all",,,,"T")</f>
        <v>38.928100000000001</v>
      </c>
    </row>
    <row r="114" spans="1:8">
      <c r="A114" s="8">
        <f t="shared" si="1"/>
        <v>112</v>
      </c>
      <c r="B114" s="9">
        <f xml:space="preserve"> RTD("cqg.rtd",,"StudyData", $K$2, "Bar", "", "Time", $J$2,-$A114, $N$2, "", "","False")</f>
        <v>44995.625</v>
      </c>
      <c r="C114" s="10">
        <f xml:space="preserve"> RTD("cqg.rtd",,"StudyData", $K$2, "Bar", "", "Time", $J$2, -$A114,$N$2,$M$2, "","False")</f>
        <v>44995.625</v>
      </c>
      <c r="D114" s="11">
        <f xml:space="preserve"> RTD("cqg.rtd",,"StudyData", $K$2, "Bar", "", "Open", $J$2, -$A114, $N$2,$M$2,,$L$2,"T")</f>
        <v>39.998399999999997</v>
      </c>
      <c r="E114" s="11">
        <f xml:space="preserve"> RTD("cqg.rtd",,"StudyData", $K$2, "Bar", "", "High", $J$2, -$A114, $N$2,$M$2,,$L$2,"T")</f>
        <v>40.101399999999998</v>
      </c>
      <c r="F114" s="11">
        <f xml:space="preserve"> RTD("cqg.rtd",,"StudyData", $K$2, "Bar", "", "Low", $J$2, -$A114, $N$2,$M$2,,$L$2,"T")</f>
        <v>39.927599999999998</v>
      </c>
      <c r="G114" s="11">
        <f xml:space="preserve"> RTD("cqg.rtd",,"StudyData", $K$2, "Bar", "", "Close", $J$2, -$A114, $N$2,$M$2,,$L$2,"T")</f>
        <v>39.993600000000001</v>
      </c>
      <c r="H114" s="11">
        <f>RTD("cqg.rtd",,"StudyData",$K$2,"MA","InputChoice=Close,MAType=Exp,Period="&amp;$I$2&amp;"","MA",$J$2,-A114,"all",,,,"T")</f>
        <v>38.827199999999998</v>
      </c>
    </row>
    <row r="115" spans="1:8">
      <c r="A115" s="8">
        <f t="shared" si="1"/>
        <v>113</v>
      </c>
      <c r="B115" s="9">
        <f xml:space="preserve"> RTD("cqg.rtd",,"StudyData", $K$2, "Bar", "", "Time", $J$2,-$A115, $N$2, "", "","False")</f>
        <v>44995.604166666664</v>
      </c>
      <c r="C115" s="10">
        <f xml:space="preserve"> RTD("cqg.rtd",,"StudyData", $K$2, "Bar", "", "Time", $J$2, -$A115,$N$2,$M$2, "","False")</f>
        <v>44995.604166666664</v>
      </c>
      <c r="D115" s="11">
        <f xml:space="preserve"> RTD("cqg.rtd",,"StudyData", $K$2, "Bar", "", "Open", $J$2, -$A115, $N$2,$M$2,,$L$2,"T")</f>
        <v>40.102600000000002</v>
      </c>
      <c r="E115" s="11">
        <f xml:space="preserve"> RTD("cqg.rtd",,"StudyData", $K$2, "Bar", "", "High", $J$2, -$A115, $N$2,$M$2,,$L$2,"T")</f>
        <v>40.120800000000003</v>
      </c>
      <c r="F115" s="11">
        <f xml:space="preserve"> RTD("cqg.rtd",,"StudyData", $K$2, "Bar", "", "Low", $J$2, -$A115, $N$2,$M$2,,$L$2,"T")</f>
        <v>39.9878</v>
      </c>
      <c r="G115" s="11">
        <f xml:space="preserve"> RTD("cqg.rtd",,"StudyData", $K$2, "Bar", "", "Close", $J$2, -$A115, $N$2,$M$2,,$L$2,"T")</f>
        <v>40.057200000000002</v>
      </c>
      <c r="H115" s="11">
        <f>RTD("cqg.rtd",,"StudyData",$K$2,"MA","InputChoice=Close,MAType=Exp,Period="&amp;$I$2&amp;"","MA",$J$2,-A115,"all",,,,"T")</f>
        <v>38.729999999999997</v>
      </c>
    </row>
    <row r="116" spans="1:8">
      <c r="A116" s="8">
        <f t="shared" si="1"/>
        <v>114</v>
      </c>
      <c r="B116" s="9">
        <f xml:space="preserve"> RTD("cqg.rtd",,"StudyData", $K$2, "Bar", "", "Time", $J$2,-$A116, $N$2, "", "","False")</f>
        <v>44995.583333333336</v>
      </c>
      <c r="C116" s="10">
        <f xml:space="preserve"> RTD("cqg.rtd",,"StudyData", $K$2, "Bar", "", "Time", $J$2, -$A116,$N$2,$M$2, "","False")</f>
        <v>44995.583333333336</v>
      </c>
      <c r="D116" s="11">
        <f xml:space="preserve"> RTD("cqg.rtd",,"StudyData", $K$2, "Bar", "", "Open", $J$2, -$A116, $N$2,$M$2,,$L$2,"T")</f>
        <v>39.983800000000002</v>
      </c>
      <c r="E116" s="11">
        <f xml:space="preserve"> RTD("cqg.rtd",,"StudyData", $K$2, "Bar", "", "High", $J$2, -$A116, $N$2,$M$2,,$L$2,"T")</f>
        <v>40.116599999999998</v>
      </c>
      <c r="F116" s="11">
        <f xml:space="preserve"> RTD("cqg.rtd",,"StudyData", $K$2, "Bar", "", "Low", $J$2, -$A116, $N$2,$M$2,,$L$2,"T")</f>
        <v>39.916400000000003</v>
      </c>
      <c r="G116" s="11">
        <f xml:space="preserve"> RTD("cqg.rtd",,"StudyData", $K$2, "Bar", "", "Close", $J$2, -$A116, $N$2,$M$2,,$L$2,"T")</f>
        <v>40.073599999999999</v>
      </c>
      <c r="H116" s="11">
        <f>RTD("cqg.rtd",,"StudyData",$K$2,"MA","InputChoice=Close,MAType=Exp,Period="&amp;$I$2&amp;"","MA",$J$2,-A116,"all",,,,"T")</f>
        <v>38.619399999999999</v>
      </c>
    </row>
    <row r="117" spans="1:8">
      <c r="A117" s="8">
        <f t="shared" si="1"/>
        <v>115</v>
      </c>
      <c r="B117" s="9">
        <f xml:space="preserve"> RTD("cqg.rtd",,"StudyData", $K$2, "Bar", "", "Time", $J$2,-$A117, $N$2, "", "","False")</f>
        <v>44995.5625</v>
      </c>
      <c r="C117" s="10">
        <f xml:space="preserve"> RTD("cqg.rtd",,"StudyData", $K$2, "Bar", "", "Time", $J$2, -$A117,$N$2,$M$2, "","False")</f>
        <v>44995.5625</v>
      </c>
      <c r="D117" s="11">
        <f xml:space="preserve"> RTD("cqg.rtd",,"StudyData", $K$2, "Bar", "", "Open", $J$2, -$A117, $N$2,$M$2,,$L$2,"T")</f>
        <v>39.876199999999997</v>
      </c>
      <c r="E117" s="11">
        <f xml:space="preserve"> RTD("cqg.rtd",,"StudyData", $K$2, "Bar", "", "High", $J$2, -$A117, $N$2,$M$2,,$L$2,"T")</f>
        <v>40.058</v>
      </c>
      <c r="F117" s="11">
        <f xml:space="preserve"> RTD("cqg.rtd",,"StudyData", $K$2, "Bar", "", "Low", $J$2, -$A117, $N$2,$M$2,,$L$2,"T")</f>
        <v>39.8414</v>
      </c>
      <c r="G117" s="11">
        <f xml:space="preserve"> RTD("cqg.rtd",,"StudyData", $K$2, "Bar", "", "Close", $J$2, -$A117, $N$2,$M$2,,$L$2,"T")</f>
        <v>40.011600000000001</v>
      </c>
      <c r="H117" s="11">
        <f>RTD("cqg.rtd",,"StudyData",$K$2,"MA","InputChoice=Close,MAType=Exp,Period="&amp;$I$2&amp;"","MA",$J$2,-A117,"all",,,,"T")</f>
        <v>38.498199999999997</v>
      </c>
    </row>
    <row r="118" spans="1:8">
      <c r="A118" s="8">
        <f t="shared" si="1"/>
        <v>116</v>
      </c>
      <c r="B118" s="9">
        <f xml:space="preserve"> RTD("cqg.rtd",,"StudyData", $K$2, "Bar", "", "Time", $J$2,-$A118, $N$2, "", "","False")</f>
        <v>44995.541666666664</v>
      </c>
      <c r="C118" s="10">
        <f xml:space="preserve"> RTD("cqg.rtd",,"StudyData", $K$2, "Bar", "", "Time", $J$2, -$A118,$N$2,$M$2, "","False")</f>
        <v>44995.541666666664</v>
      </c>
      <c r="D118" s="11">
        <f xml:space="preserve"> RTD("cqg.rtd",,"StudyData", $K$2, "Bar", "", "Open", $J$2, -$A118, $N$2,$M$2,,$L$2,"T")</f>
        <v>40.04</v>
      </c>
      <c r="E118" s="11">
        <f xml:space="preserve"> RTD("cqg.rtd",,"StudyData", $K$2, "Bar", "", "High", $J$2, -$A118, $N$2,$M$2,,$L$2,"T")</f>
        <v>40.04</v>
      </c>
      <c r="F118" s="11">
        <f xml:space="preserve"> RTD("cqg.rtd",,"StudyData", $K$2, "Bar", "", "Low", $J$2, -$A118, $N$2,$M$2,,$L$2,"T")</f>
        <v>39.298400000000001</v>
      </c>
      <c r="G118" s="11">
        <f xml:space="preserve"> RTD("cqg.rtd",,"StudyData", $K$2, "Bar", "", "Close", $J$2, -$A118, $N$2,$M$2,,$L$2,"T")</f>
        <v>39.781799999999997</v>
      </c>
      <c r="H118" s="11">
        <f>RTD("cqg.rtd",,"StudyData",$K$2,"MA","InputChoice=Close,MAType=Exp,Period="&amp;$I$2&amp;"","MA",$J$2,-A118,"all",,,,"T")</f>
        <v>38.372100000000003</v>
      </c>
    </row>
    <row r="119" spans="1:8">
      <c r="A119" s="8">
        <f t="shared" si="1"/>
        <v>117</v>
      </c>
      <c r="B119" s="9">
        <f xml:space="preserve"> RTD("cqg.rtd",,"StudyData", $K$2, "Bar", "", "Time", $J$2,-$A119, $N$2, "", "","False")</f>
        <v>44995.520833333336</v>
      </c>
      <c r="C119" s="10">
        <f xml:space="preserve"> RTD("cqg.rtd",,"StudyData", $K$2, "Bar", "", "Time", $J$2, -$A119,$N$2,$M$2, "","False")</f>
        <v>44995.520833333336</v>
      </c>
      <c r="D119" s="11">
        <f xml:space="preserve"> RTD("cqg.rtd",,"StudyData", $K$2, "Bar", "", "Open", $J$2, -$A119, $N$2,$M$2,,$L$2,"T")</f>
        <v>40.086599999999997</v>
      </c>
      <c r="E119" s="11">
        <f xml:space="preserve"> RTD("cqg.rtd",,"StudyData", $K$2, "Bar", "", "High", $J$2, -$A119, $N$2,$M$2,,$L$2,"T")</f>
        <v>40.086599999999997</v>
      </c>
      <c r="F119" s="11">
        <f xml:space="preserve"> RTD("cqg.rtd",,"StudyData", $K$2, "Bar", "", "Low", $J$2, -$A119, $N$2,$M$2,,$L$2,"T")</f>
        <v>39.727400000000003</v>
      </c>
      <c r="G119" s="11">
        <f xml:space="preserve"> RTD("cqg.rtd",,"StudyData", $K$2, "Bar", "", "Close", $J$2, -$A119, $N$2,$M$2,,$L$2,"T")</f>
        <v>39.908000000000001</v>
      </c>
      <c r="H119" s="11">
        <f>RTD("cqg.rtd",,"StudyData",$K$2,"MA","InputChoice=Close,MAType=Exp,Period="&amp;$I$2&amp;"","MA",$J$2,-A119,"all",,,,"T")</f>
        <v>38.254600000000003</v>
      </c>
    </row>
    <row r="120" spans="1:8">
      <c r="A120" s="8">
        <f t="shared" si="1"/>
        <v>118</v>
      </c>
      <c r="B120" s="9">
        <f xml:space="preserve"> RTD("cqg.rtd",,"StudyData", $K$2, "Bar", "", "Time", $J$2,-$A120, $N$2, "", "","False")</f>
        <v>44995.5</v>
      </c>
      <c r="C120" s="10">
        <f xml:space="preserve"> RTD("cqg.rtd",,"StudyData", $K$2, "Bar", "", "Time", $J$2, -$A120,$N$2,$M$2, "","False")</f>
        <v>44995.5</v>
      </c>
      <c r="D120" s="11">
        <f xml:space="preserve"> RTD("cqg.rtd",,"StudyData", $K$2, "Bar", "", "Open", $J$2, -$A120, $N$2,$M$2,,$L$2,"T")</f>
        <v>40.081400000000002</v>
      </c>
      <c r="E120" s="11">
        <f xml:space="preserve"> RTD("cqg.rtd",,"StudyData", $K$2, "Bar", "", "High", $J$2, -$A120, $N$2,$M$2,,$L$2,"T")</f>
        <v>40.358400000000003</v>
      </c>
      <c r="F120" s="11">
        <f xml:space="preserve"> RTD("cqg.rtd",,"StudyData", $K$2, "Bar", "", "Low", $J$2, -$A120, $N$2,$M$2,,$L$2,"T")</f>
        <v>40.076599999999999</v>
      </c>
      <c r="G120" s="11">
        <f xml:space="preserve"> RTD("cqg.rtd",,"StudyData", $K$2, "Bar", "", "Close", $J$2, -$A120, $N$2,$M$2,,$L$2,"T")</f>
        <v>40.102800000000002</v>
      </c>
      <c r="H120" s="11">
        <f>RTD("cqg.rtd",,"StudyData",$K$2,"MA","InputChoice=Close,MAType=Exp,Period="&amp;$I$2&amp;"","MA",$J$2,-A120,"all",,,,"T")</f>
        <v>38.116799999999998</v>
      </c>
    </row>
    <row r="121" spans="1:8">
      <c r="A121" s="8">
        <f t="shared" si="1"/>
        <v>119</v>
      </c>
      <c r="B121" s="9">
        <f xml:space="preserve"> RTD("cqg.rtd",,"StudyData", $K$2, "Bar", "", "Time", $J$2,-$A121, $N$2, "", "","False")</f>
        <v>44995.479166666664</v>
      </c>
      <c r="C121" s="10">
        <f xml:space="preserve"> RTD("cqg.rtd",,"StudyData", $K$2, "Bar", "", "Time", $J$2, -$A121,$N$2,$M$2, "","False")</f>
        <v>44995.479166666664</v>
      </c>
      <c r="D121" s="11">
        <f xml:space="preserve"> RTD("cqg.rtd",,"StudyData", $K$2, "Bar", "", "Open", $J$2, -$A121, $N$2,$M$2,,$L$2,"T")</f>
        <v>39.981000000000002</v>
      </c>
      <c r="E121" s="11">
        <f xml:space="preserve"> RTD("cqg.rtd",,"StudyData", $K$2, "Bar", "", "High", $J$2, -$A121, $N$2,$M$2,,$L$2,"T")</f>
        <v>40.221600000000002</v>
      </c>
      <c r="F121" s="11">
        <f xml:space="preserve"> RTD("cqg.rtd",,"StudyData", $K$2, "Bar", "", "Low", $J$2, -$A121, $N$2,$M$2,,$L$2,"T")</f>
        <v>39.912599999999998</v>
      </c>
      <c r="G121" s="11">
        <f xml:space="preserve"> RTD("cqg.rtd",,"StudyData", $K$2, "Bar", "", "Close", $J$2, -$A121, $N$2,$M$2,,$L$2,"T")</f>
        <v>40.090800000000002</v>
      </c>
      <c r="H121" s="11">
        <f>RTD("cqg.rtd",,"StudyData",$K$2,"MA","InputChoice=Close,MAType=Exp,Period="&amp;$I$2&amp;"","MA",$J$2,-A121,"all",,,,"T")</f>
        <v>37.951300000000003</v>
      </c>
    </row>
    <row r="122" spans="1:8">
      <c r="A122" s="8">
        <f t="shared" si="1"/>
        <v>120</v>
      </c>
      <c r="B122" s="9">
        <f xml:space="preserve"> RTD("cqg.rtd",,"StudyData", $K$2, "Bar", "", "Time", $J$2,-$A122, $N$2, "", "","False")</f>
        <v>44995.458333333336</v>
      </c>
      <c r="C122" s="10">
        <f xml:space="preserve"> RTD("cqg.rtd",,"StudyData", $K$2, "Bar", "", "Time", $J$2, -$A122,$N$2,$M$2, "","False")</f>
        <v>44995.458333333336</v>
      </c>
      <c r="D122" s="11">
        <f xml:space="preserve"> RTD("cqg.rtd",,"StudyData", $K$2, "Bar", "", "Open", $J$2, -$A122, $N$2,$M$2,,$L$2,"T")</f>
        <v>40.035200000000003</v>
      </c>
      <c r="E122" s="11">
        <f xml:space="preserve"> RTD("cqg.rtd",,"StudyData", $K$2, "Bar", "", "High", $J$2, -$A122, $N$2,$M$2,,$L$2,"T")</f>
        <v>40.067999999999998</v>
      </c>
      <c r="F122" s="11">
        <f xml:space="preserve"> RTD("cqg.rtd",,"StudyData", $K$2, "Bar", "", "Low", $J$2, -$A122, $N$2,$M$2,,$L$2,"T")</f>
        <v>39.619599999999998</v>
      </c>
      <c r="G122" s="11">
        <f xml:space="preserve"> RTD("cqg.rtd",,"StudyData", $K$2, "Bar", "", "Close", $J$2, -$A122, $N$2,$M$2,,$L$2,"T")</f>
        <v>40.067999999999998</v>
      </c>
      <c r="H122" s="11">
        <f>RTD("cqg.rtd",,"StudyData",$K$2,"MA","InputChoice=Close,MAType=Exp,Period="&amp;$I$2&amp;"","MA",$J$2,-A122,"all",,,,"T")</f>
        <v>37.773000000000003</v>
      </c>
    </row>
    <row r="123" spans="1:8">
      <c r="A123" s="8">
        <f t="shared" si="1"/>
        <v>121</v>
      </c>
      <c r="B123" s="9">
        <f xml:space="preserve"> RTD("cqg.rtd",,"StudyData", $K$2, "Bar", "", "Time", $J$2,-$A123, $N$2, "", "","False")</f>
        <v>44995.4375</v>
      </c>
      <c r="C123" s="10">
        <f xml:space="preserve"> RTD("cqg.rtd",,"StudyData", $K$2, "Bar", "", "Time", $J$2, -$A123,$N$2,$M$2, "","False")</f>
        <v>44995.4375</v>
      </c>
      <c r="D123" s="11">
        <f xml:space="preserve"> RTD("cqg.rtd",,"StudyData", $K$2, "Bar", "", "Open", $J$2, -$A123, $N$2,$M$2,,$L$2,"T")</f>
        <v>39.7712</v>
      </c>
      <c r="E123" s="11">
        <f xml:space="preserve"> RTD("cqg.rtd",,"StudyData", $K$2, "Bar", "", "High", $J$2, -$A123, $N$2,$M$2,,$L$2,"T")</f>
        <v>40.132199999999997</v>
      </c>
      <c r="F123" s="11">
        <f xml:space="preserve"> RTD("cqg.rtd",,"StudyData", $K$2, "Bar", "", "Low", $J$2, -$A123, $N$2,$M$2,,$L$2,"T")</f>
        <v>39.757399999999997</v>
      </c>
      <c r="G123" s="11">
        <f xml:space="preserve"> RTD("cqg.rtd",,"StudyData", $K$2, "Bar", "", "Close", $J$2, -$A123, $N$2,$M$2,,$L$2,"T")</f>
        <v>40.018000000000001</v>
      </c>
      <c r="H123" s="11">
        <f>RTD("cqg.rtd",,"StudyData",$K$2,"MA","InputChoice=Close,MAType=Exp,Period="&amp;$I$2&amp;"","MA",$J$2,-A123,"all",,,,"T")</f>
        <v>37.581800000000001</v>
      </c>
    </row>
    <row r="124" spans="1:8">
      <c r="A124" s="8">
        <f t="shared" si="1"/>
        <v>122</v>
      </c>
      <c r="B124" s="9">
        <f xml:space="preserve"> RTD("cqg.rtd",,"StudyData", $K$2, "Bar", "", "Time", $J$2,-$A124, $N$2, "", "","False")</f>
        <v>44995.416666666664</v>
      </c>
      <c r="C124" s="10">
        <f xml:space="preserve"> RTD("cqg.rtd",,"StudyData", $K$2, "Bar", "", "Time", $J$2, -$A124,$N$2,$M$2, "","False")</f>
        <v>44995.416666666664</v>
      </c>
      <c r="D124" s="11">
        <f xml:space="preserve"> RTD("cqg.rtd",,"StudyData", $K$2, "Bar", "", "Open", $J$2, -$A124, $N$2,$M$2,,$L$2,"T")</f>
        <v>39.417000000000002</v>
      </c>
      <c r="E124" s="11">
        <f xml:space="preserve"> RTD("cqg.rtd",,"StudyData", $K$2, "Bar", "", "High", $J$2, -$A124, $N$2,$M$2,,$L$2,"T")</f>
        <v>39.698399999999999</v>
      </c>
      <c r="F124" s="11">
        <f xml:space="preserve"> RTD("cqg.rtd",,"StudyData", $K$2, "Bar", "", "Low", $J$2, -$A124, $N$2,$M$2,,$L$2,"T")</f>
        <v>39.018999999999998</v>
      </c>
      <c r="G124" s="11">
        <f xml:space="preserve"> RTD("cqg.rtd",,"StudyData", $K$2, "Bar", "", "Close", $J$2, -$A124, $N$2,$M$2,,$L$2,"T")</f>
        <v>39.698399999999999</v>
      </c>
      <c r="H124" s="11">
        <f>RTD("cqg.rtd",,"StudyData",$K$2,"MA","InputChoice=Close,MAType=Exp,Period="&amp;$I$2&amp;"","MA",$J$2,-A124,"all",,,,"T")</f>
        <v>37.378799999999998</v>
      </c>
    </row>
    <row r="125" spans="1:8">
      <c r="A125" s="8">
        <f t="shared" si="1"/>
        <v>123</v>
      </c>
      <c r="B125" s="9">
        <f xml:space="preserve"> RTD("cqg.rtd",,"StudyData", $K$2, "Bar", "", "Time", $J$2,-$A125, $N$2, "", "","False")</f>
        <v>44995.395833333336</v>
      </c>
      <c r="C125" s="10">
        <f xml:space="preserve"> RTD("cqg.rtd",,"StudyData", $K$2, "Bar", "", "Time", $J$2, -$A125,$N$2,$M$2, "","False")</f>
        <v>44995.395833333336</v>
      </c>
      <c r="D125" s="11">
        <f xml:space="preserve"> RTD("cqg.rtd",,"StudyData", $K$2, "Bar", "", "Open", $J$2, -$A125, $N$2,$M$2,,$L$2,"T")</f>
        <v>38.579000000000001</v>
      </c>
      <c r="E125" s="11">
        <f xml:space="preserve"> RTD("cqg.rtd",,"StudyData", $K$2, "Bar", "", "High", $J$2, -$A125, $N$2,$M$2,,$L$2,"T")</f>
        <v>39.451599999999999</v>
      </c>
      <c r="F125" s="11">
        <f xml:space="preserve"> RTD("cqg.rtd",,"StudyData", $K$2, "Bar", "", "Low", $J$2, -$A125, $N$2,$M$2,,$L$2,"T")</f>
        <v>38.518799999999999</v>
      </c>
      <c r="G125" s="11">
        <f xml:space="preserve"> RTD("cqg.rtd",,"StudyData", $K$2, "Bar", "", "Close", $J$2, -$A125, $N$2,$M$2,,$L$2,"T")</f>
        <v>39.451599999999999</v>
      </c>
      <c r="H125" s="11">
        <f>RTD("cqg.rtd",,"StudyData",$K$2,"MA","InputChoice=Close,MAType=Exp,Period="&amp;$I$2&amp;"","MA",$J$2,-A125,"all",,,,"T")</f>
        <v>37.185400000000001</v>
      </c>
    </row>
    <row r="126" spans="1:8">
      <c r="A126" s="8">
        <f t="shared" si="1"/>
        <v>124</v>
      </c>
      <c r="B126" s="9">
        <f xml:space="preserve"> RTD("cqg.rtd",,"StudyData", $K$2, "Bar", "", "Time", $J$2,-$A126, $N$2, "", "","False")</f>
        <v>44995.375</v>
      </c>
      <c r="C126" s="10">
        <f xml:space="preserve"> RTD("cqg.rtd",,"StudyData", $K$2, "Bar", "", "Time", $J$2, -$A126,$N$2,$M$2, "","False")</f>
        <v>44995.375</v>
      </c>
      <c r="D126" s="11">
        <f xml:space="preserve"> RTD("cqg.rtd",,"StudyData", $K$2, "Bar", "", "Open", $J$2, -$A126, $N$2,$M$2,,$L$2,"T")</f>
        <v>38.637</v>
      </c>
      <c r="E126" s="11">
        <f xml:space="preserve"> RTD("cqg.rtd",,"StudyData", $K$2, "Bar", "", "High", $J$2, -$A126, $N$2,$M$2,,$L$2,"T")</f>
        <v>38.733400000000003</v>
      </c>
      <c r="F126" s="11">
        <f xml:space="preserve"> RTD("cqg.rtd",,"StudyData", $K$2, "Bar", "", "Low", $J$2, -$A126, $N$2,$M$2,,$L$2,"T")</f>
        <v>38.262599999999999</v>
      </c>
      <c r="G126" s="11">
        <f xml:space="preserve"> RTD("cqg.rtd",,"StudyData", $K$2, "Bar", "", "Close", $J$2, -$A126, $N$2,$M$2,,$L$2,"T")</f>
        <v>38.528799999999997</v>
      </c>
      <c r="H126" s="11">
        <f>RTD("cqg.rtd",,"StudyData",$K$2,"MA","InputChoice=Close,MAType=Exp,Period="&amp;$I$2&amp;"","MA",$J$2,-A126,"all",,,,"T")</f>
        <v>36.996600000000001</v>
      </c>
    </row>
    <row r="127" spans="1:8">
      <c r="A127" s="8">
        <f t="shared" si="1"/>
        <v>125</v>
      </c>
      <c r="B127" s="9">
        <f xml:space="preserve"> RTD("cqg.rtd",,"StudyData", $K$2, "Bar", "", "Time", $J$2,-$A127, $N$2, "", "","False")</f>
        <v>44995.354166666664</v>
      </c>
      <c r="C127" s="10">
        <f xml:space="preserve"> RTD("cqg.rtd",,"StudyData", $K$2, "Bar", "", "Time", $J$2, -$A127,$N$2,$M$2, "","False")</f>
        <v>44995.354166666664</v>
      </c>
      <c r="D127" s="11">
        <f xml:space="preserve"> RTD("cqg.rtd",,"StudyData", $K$2, "Bar", "", "Open", $J$2, -$A127, $N$2,$M$2,,$L$2,"T")</f>
        <v>38.351799999999997</v>
      </c>
      <c r="E127" s="11">
        <f xml:space="preserve"> RTD("cqg.rtd",,"StudyData", $K$2, "Bar", "", "High", $J$2, -$A127, $N$2,$M$2,,$L$2,"T")</f>
        <v>38.691400000000002</v>
      </c>
      <c r="F127" s="11">
        <f xml:space="preserve"> RTD("cqg.rtd",,"StudyData", $K$2, "Bar", "", "Low", $J$2, -$A127, $N$2,$M$2,,$L$2,"T")</f>
        <v>38.154000000000003</v>
      </c>
      <c r="G127" s="11">
        <f xml:space="preserve"> RTD("cqg.rtd",,"StudyData", $K$2, "Bar", "", "Close", $J$2, -$A127, $N$2,$M$2,,$L$2,"T")</f>
        <v>38.691400000000002</v>
      </c>
      <c r="H127" s="11">
        <f>RTD("cqg.rtd",,"StudyData",$K$2,"MA","InputChoice=Close,MAType=Exp,Period="&amp;$I$2&amp;"","MA",$J$2,-A127,"all",,,,"T")</f>
        <v>36.868899999999996</v>
      </c>
    </row>
    <row r="128" spans="1:8">
      <c r="A128" s="8">
        <f t="shared" si="1"/>
        <v>126</v>
      </c>
      <c r="B128" s="9">
        <f xml:space="preserve"> RTD("cqg.rtd",,"StudyData", $K$2, "Bar", "", "Time", $J$2,-$A128, $N$2, "", "","False")</f>
        <v>44995.333333333336</v>
      </c>
      <c r="C128" s="10">
        <f xml:space="preserve"> RTD("cqg.rtd",,"StudyData", $K$2, "Bar", "", "Time", $J$2, -$A128,$N$2,$M$2, "","False")</f>
        <v>44995.333333333336</v>
      </c>
      <c r="D128" s="11">
        <f xml:space="preserve"> RTD("cqg.rtd",,"StudyData", $K$2, "Bar", "", "Open", $J$2, -$A128, $N$2,$M$2,,$L$2,"T")</f>
        <v>38.038800000000002</v>
      </c>
      <c r="E128" s="11">
        <f xml:space="preserve"> RTD("cqg.rtd",,"StudyData", $K$2, "Bar", "", "High", $J$2, -$A128, $N$2,$M$2,,$L$2,"T")</f>
        <v>38.476599999999998</v>
      </c>
      <c r="F128" s="11">
        <f xml:space="preserve"> RTD("cqg.rtd",,"StudyData", $K$2, "Bar", "", "Low", $J$2, -$A128, $N$2,$M$2,,$L$2,"T")</f>
        <v>37.995399999999997</v>
      </c>
      <c r="G128" s="11">
        <f xml:space="preserve"> RTD("cqg.rtd",,"StudyData", $K$2, "Bar", "", "Close", $J$2, -$A128, $N$2,$M$2,,$L$2,"T")</f>
        <v>38.368400000000001</v>
      </c>
      <c r="H128" s="11">
        <f>RTD("cqg.rtd",,"StudyData",$K$2,"MA","InputChoice=Close,MAType=Exp,Period="&amp;$I$2&amp;"","MA",$J$2,-A128,"all",,,,"T")</f>
        <v>36.716999999999999</v>
      </c>
    </row>
    <row r="129" spans="1:8">
      <c r="A129" s="8">
        <f t="shared" si="1"/>
        <v>127</v>
      </c>
      <c r="B129" s="9">
        <f xml:space="preserve"> RTD("cqg.rtd",,"StudyData", $K$2, "Bar", "", "Time", $J$2,-$A129, $N$2, "", "","False")</f>
        <v>44995.3125</v>
      </c>
      <c r="C129" s="10">
        <f xml:space="preserve"> RTD("cqg.rtd",,"StudyData", $K$2, "Bar", "", "Time", $J$2, -$A129,$N$2,$M$2, "","False")</f>
        <v>44995.3125</v>
      </c>
      <c r="D129" s="11">
        <f xml:space="preserve"> RTD("cqg.rtd",,"StudyData", $K$2, "Bar", "", "Open", $J$2, -$A129, $N$2,$M$2,,$L$2,"T")</f>
        <v>37.33</v>
      </c>
      <c r="E129" s="11">
        <f xml:space="preserve"> RTD("cqg.rtd",,"StudyData", $K$2, "Bar", "", "High", $J$2, -$A129, $N$2,$M$2,,$L$2,"T")</f>
        <v>38.2624</v>
      </c>
      <c r="F129" s="11">
        <f xml:space="preserve"> RTD("cqg.rtd",,"StudyData", $K$2, "Bar", "", "Low", $J$2, -$A129, $N$2,$M$2,,$L$2,"T")</f>
        <v>37.299799999999998</v>
      </c>
      <c r="G129" s="11">
        <f xml:space="preserve"> RTD("cqg.rtd",,"StudyData", $K$2, "Bar", "", "Close", $J$2, -$A129, $N$2,$M$2,,$L$2,"T")</f>
        <v>38.005400000000002</v>
      </c>
      <c r="H129" s="11">
        <f>RTD("cqg.rtd",,"StudyData",$K$2,"MA","InputChoice=Close,MAType=Exp,Period="&amp;$I$2&amp;"","MA",$J$2,-A129,"all",,,,"T")</f>
        <v>36.5794</v>
      </c>
    </row>
    <row r="130" spans="1:8">
      <c r="A130" s="8">
        <f t="shared" si="1"/>
        <v>128</v>
      </c>
      <c r="B130" s="9">
        <f xml:space="preserve"> RTD("cqg.rtd",,"StudyData", $K$2, "Bar", "", "Time", $J$2,-$A130, $N$2, "", "","False")</f>
        <v>44995.291666666664</v>
      </c>
      <c r="C130" s="10">
        <f xml:space="preserve"> RTD("cqg.rtd",,"StudyData", $K$2, "Bar", "", "Time", $J$2, -$A130,$N$2,$M$2, "","False")</f>
        <v>44995.291666666664</v>
      </c>
      <c r="D130" s="11">
        <f xml:space="preserve"> RTD("cqg.rtd",,"StudyData", $K$2, "Bar", "", "Open", $J$2, -$A130, $N$2,$M$2,,$L$2,"T")</f>
        <v>37.434800000000003</v>
      </c>
      <c r="E130" s="11">
        <f xml:space="preserve"> RTD("cqg.rtd",,"StudyData", $K$2, "Bar", "", "High", $J$2, -$A130, $N$2,$M$2,,$L$2,"T")</f>
        <v>37.786200000000001</v>
      </c>
      <c r="F130" s="11">
        <f xml:space="preserve"> RTD("cqg.rtd",,"StudyData", $K$2, "Bar", "", "Low", $J$2, -$A130, $N$2,$M$2,,$L$2,"T")</f>
        <v>37.323599999999999</v>
      </c>
      <c r="G130" s="11">
        <f xml:space="preserve"> RTD("cqg.rtd",,"StudyData", $K$2, "Bar", "", "Close", $J$2, -$A130, $N$2,$M$2,,$L$2,"T")</f>
        <v>37.337200000000003</v>
      </c>
      <c r="H130" s="11">
        <f>RTD("cqg.rtd",,"StudyData",$K$2,"MA","InputChoice=Close,MAType=Exp,Period="&amp;$I$2&amp;"","MA",$J$2,-A130,"all",,,,"T")</f>
        <v>36.460599999999999</v>
      </c>
    </row>
    <row r="131" spans="1:8">
      <c r="A131" s="8">
        <f t="shared" si="1"/>
        <v>129</v>
      </c>
      <c r="B131" s="9">
        <f xml:space="preserve"> RTD("cqg.rtd",,"StudyData", $K$2, "Bar", "", "Time", $J$2,-$A131, $N$2, "", "","False")</f>
        <v>44995.270833333336</v>
      </c>
      <c r="C131" s="10">
        <f xml:space="preserve"> RTD("cqg.rtd",,"StudyData", $K$2, "Bar", "", "Time", $J$2, -$A131,$N$2,$M$2, "","False")</f>
        <v>44995.270833333336</v>
      </c>
      <c r="D131" s="11">
        <f xml:space="preserve"> RTD("cqg.rtd",,"StudyData", $K$2, "Bar", "", "Open", $J$2, -$A131, $N$2,$M$2,,$L$2,"T")</f>
        <v>36.626600000000003</v>
      </c>
      <c r="E131" s="11">
        <f xml:space="preserve"> RTD("cqg.rtd",,"StudyData", $K$2, "Bar", "", "High", $J$2, -$A131, $N$2,$M$2,,$L$2,"T")</f>
        <v>37.496600000000001</v>
      </c>
      <c r="F131" s="11">
        <f xml:space="preserve"> RTD("cqg.rtd",,"StudyData", $K$2, "Bar", "", "Low", $J$2, -$A131, $N$2,$M$2,,$L$2,"T")</f>
        <v>36.626600000000003</v>
      </c>
      <c r="G131" s="11">
        <f xml:space="preserve"> RTD("cqg.rtd",,"StudyData", $K$2, "Bar", "", "Close", $J$2, -$A131, $N$2,$M$2,,$L$2,"T")</f>
        <v>37.375999999999998</v>
      </c>
      <c r="H131" s="11">
        <f>RTD("cqg.rtd",,"StudyData",$K$2,"MA","InputChoice=Close,MAType=Exp,Period="&amp;$I$2&amp;"","MA",$J$2,-A131,"all",,,,"T")</f>
        <v>36.387500000000003</v>
      </c>
    </row>
    <row r="132" spans="1:8">
      <c r="A132" s="8">
        <f t="shared" ref="A132:A195" si="2">A131+1</f>
        <v>130</v>
      </c>
      <c r="B132" s="9">
        <f xml:space="preserve"> RTD("cqg.rtd",,"StudyData", $K$2, "Bar", "", "Time", $J$2,-$A132, $N$2, "", "","False")</f>
        <v>44995.25</v>
      </c>
      <c r="C132" s="10">
        <f xml:space="preserve"> RTD("cqg.rtd",,"StudyData", $K$2, "Bar", "", "Time", $J$2, -$A132,$N$2,$M$2, "","False")</f>
        <v>44995.25</v>
      </c>
      <c r="D132" s="11">
        <f xml:space="preserve"> RTD("cqg.rtd",,"StudyData", $K$2, "Bar", "", "Open", $J$2, -$A132, $N$2,$M$2,,$L$2,"T")</f>
        <v>36.268999999999998</v>
      </c>
      <c r="E132" s="11">
        <f xml:space="preserve"> RTD("cqg.rtd",,"StudyData", $K$2, "Bar", "", "High", $J$2, -$A132, $N$2,$M$2,,$L$2,"T")</f>
        <v>36.701799999999999</v>
      </c>
      <c r="F132" s="11">
        <f xml:space="preserve"> RTD("cqg.rtd",,"StudyData", $K$2, "Bar", "", "Low", $J$2, -$A132, $N$2,$M$2,,$L$2,"T")</f>
        <v>36.2438</v>
      </c>
      <c r="G132" s="11">
        <f xml:space="preserve"> RTD("cqg.rtd",,"StudyData", $K$2, "Bar", "", "Close", $J$2, -$A132, $N$2,$M$2,,$L$2,"T")</f>
        <v>36.701799999999999</v>
      </c>
      <c r="H132" s="11">
        <f>RTD("cqg.rtd",,"StudyData",$K$2,"MA","InputChoice=Close,MAType=Exp,Period="&amp;$I$2&amp;"","MA",$J$2,-A132,"all",,,,"T")</f>
        <v>36.305199999999999</v>
      </c>
    </row>
    <row r="133" spans="1:8">
      <c r="A133" s="8">
        <f t="shared" si="2"/>
        <v>131</v>
      </c>
      <c r="B133" s="9">
        <f xml:space="preserve"> RTD("cqg.rtd",,"StudyData", $K$2, "Bar", "", "Time", $J$2,-$A133, $N$2, "", "","False")</f>
        <v>44995.229166666664</v>
      </c>
      <c r="C133" s="10">
        <f xml:space="preserve"> RTD("cqg.rtd",,"StudyData", $K$2, "Bar", "", "Time", $J$2, -$A133,$N$2,$M$2, "","False")</f>
        <v>44995.229166666664</v>
      </c>
      <c r="D133" s="11">
        <f xml:space="preserve"> RTD("cqg.rtd",,"StudyData", $K$2, "Bar", "", "Open", $J$2, -$A133, $N$2,$M$2,,$L$2,"T")</f>
        <v>36.1188</v>
      </c>
      <c r="E133" s="11">
        <f xml:space="preserve"> RTD("cqg.rtd",,"StudyData", $K$2, "Bar", "", "High", $J$2, -$A133, $N$2,$M$2,,$L$2,"T")</f>
        <v>36.378999999999998</v>
      </c>
      <c r="F133" s="11">
        <f xml:space="preserve"> RTD("cqg.rtd",,"StudyData", $K$2, "Bar", "", "Low", $J$2, -$A133, $N$2,$M$2,,$L$2,"T")</f>
        <v>36.1188</v>
      </c>
      <c r="G133" s="11">
        <f xml:space="preserve"> RTD("cqg.rtd",,"StudyData", $K$2, "Bar", "", "Close", $J$2, -$A133, $N$2,$M$2,,$L$2,"T")</f>
        <v>36.318199999999997</v>
      </c>
      <c r="H133" s="11">
        <f>RTD("cqg.rtd",,"StudyData",$K$2,"MA","InputChoice=Close,MAType=Exp,Period="&amp;$I$2&amp;"","MA",$J$2,-A133,"all",,,,"T")</f>
        <v>36.272100000000002</v>
      </c>
    </row>
    <row r="134" spans="1:8">
      <c r="A134" s="8">
        <f t="shared" si="2"/>
        <v>132</v>
      </c>
      <c r="B134" s="9">
        <f xml:space="preserve"> RTD("cqg.rtd",,"StudyData", $K$2, "Bar", "", "Time", $J$2,-$A134, $N$2, "", "","False")</f>
        <v>44995.208333333336</v>
      </c>
      <c r="C134" s="10">
        <f xml:space="preserve"> RTD("cqg.rtd",,"StudyData", $K$2, "Bar", "", "Time", $J$2, -$A134,$N$2,$M$2, "","False")</f>
        <v>44995.208333333336</v>
      </c>
      <c r="D134" s="11">
        <f xml:space="preserve"> RTD("cqg.rtd",,"StudyData", $K$2, "Bar", "", "Open", $J$2, -$A134, $N$2,$M$2,,$L$2,"T")</f>
        <v>36.244599999999998</v>
      </c>
      <c r="E134" s="11">
        <f xml:space="preserve"> RTD("cqg.rtd",,"StudyData", $K$2, "Bar", "", "High", $J$2, -$A134, $N$2,$M$2,,$L$2,"T")</f>
        <v>36.307000000000002</v>
      </c>
      <c r="F134" s="11">
        <f xml:space="preserve"> RTD("cqg.rtd",,"StudyData", $K$2, "Bar", "", "Low", $J$2, -$A134, $N$2,$M$2,,$L$2,"T")</f>
        <v>36.062199999999997</v>
      </c>
      <c r="G134" s="11">
        <f xml:space="preserve"> RTD("cqg.rtd",,"StudyData", $K$2, "Bar", "", "Close", $J$2, -$A134, $N$2,$M$2,,$L$2,"T")</f>
        <v>36.155000000000001</v>
      </c>
      <c r="H134" s="11">
        <f>RTD("cqg.rtd",,"StudyData",$K$2,"MA","InputChoice=Close,MAType=Exp,Period="&amp;$I$2&amp;"","MA",$J$2,-A134,"all",,,,"T")</f>
        <v>36.268300000000004</v>
      </c>
    </row>
    <row r="135" spans="1:8">
      <c r="A135" s="8">
        <f t="shared" si="2"/>
        <v>133</v>
      </c>
      <c r="B135" s="9">
        <f xml:space="preserve"> RTD("cqg.rtd",,"StudyData", $K$2, "Bar", "", "Time", $J$2,-$A135, $N$2, "", "","False")</f>
        <v>44995.1875</v>
      </c>
      <c r="C135" s="10">
        <f xml:space="preserve"> RTD("cqg.rtd",,"StudyData", $K$2, "Bar", "", "Time", $J$2, -$A135,$N$2,$M$2, "","False")</f>
        <v>44995.1875</v>
      </c>
      <c r="D135" s="11">
        <f xml:space="preserve"> RTD("cqg.rtd",,"StudyData", $K$2, "Bar", "", "Open", $J$2, -$A135, $N$2,$M$2,,$L$2,"T")</f>
        <v>36.315600000000003</v>
      </c>
      <c r="E135" s="11">
        <f xml:space="preserve"> RTD("cqg.rtd",,"StudyData", $K$2, "Bar", "", "High", $J$2, -$A135, $N$2,$M$2,,$L$2,"T")</f>
        <v>36.438400000000001</v>
      </c>
      <c r="F135" s="11">
        <f xml:space="preserve"> RTD("cqg.rtd",,"StudyData", $K$2, "Bar", "", "Low", $J$2, -$A135, $N$2,$M$2,,$L$2,"T")</f>
        <v>36.157600000000002</v>
      </c>
      <c r="G135" s="11">
        <f xml:space="preserve"> RTD("cqg.rtd",,"StudyData", $K$2, "Bar", "", "Close", $J$2, -$A135, $N$2,$M$2,,$L$2,"T")</f>
        <v>36.284599999999998</v>
      </c>
      <c r="H135" s="11">
        <f>RTD("cqg.rtd",,"StudyData",$K$2,"MA","InputChoice=Close,MAType=Exp,Period="&amp;$I$2&amp;"","MA",$J$2,-A135,"all",,,,"T")</f>
        <v>36.277700000000003</v>
      </c>
    </row>
    <row r="136" spans="1:8">
      <c r="A136" s="8">
        <f t="shared" si="2"/>
        <v>134</v>
      </c>
      <c r="B136" s="9">
        <f xml:space="preserve"> RTD("cqg.rtd",,"StudyData", $K$2, "Bar", "", "Time", $J$2,-$A136, $N$2, "", "","False")</f>
        <v>44995.166666666664</v>
      </c>
      <c r="C136" s="10">
        <f xml:space="preserve"> RTD("cqg.rtd",,"StudyData", $K$2, "Bar", "", "Time", $J$2, -$A136,$N$2,$M$2, "","False")</f>
        <v>44995.166666666664</v>
      </c>
      <c r="D136" s="11">
        <f xml:space="preserve"> RTD("cqg.rtd",,"StudyData", $K$2, "Bar", "", "Open", $J$2, -$A136, $N$2,$M$2,,$L$2,"T")</f>
        <v>36.199800000000003</v>
      </c>
      <c r="E136" s="11">
        <f xml:space="preserve"> RTD("cqg.rtd",,"StudyData", $K$2, "Bar", "", "High", $J$2, -$A136, $N$2,$M$2,,$L$2,"T")</f>
        <v>36.3536</v>
      </c>
      <c r="F136" s="11">
        <f xml:space="preserve"> RTD("cqg.rtd",,"StudyData", $K$2, "Bar", "", "Low", $J$2, -$A136, $N$2,$M$2,,$L$2,"T")</f>
        <v>36.086799999999997</v>
      </c>
      <c r="G136" s="11">
        <f xml:space="preserve"> RTD("cqg.rtd",,"StudyData", $K$2, "Bar", "", "Close", $J$2, -$A136, $N$2,$M$2,,$L$2,"T")</f>
        <v>36.086799999999997</v>
      </c>
      <c r="H136" s="11">
        <f>RTD("cqg.rtd",,"StudyData",$K$2,"MA","InputChoice=Close,MAType=Exp,Period="&amp;$I$2&amp;"","MA",$J$2,-A136,"all",,,,"T")</f>
        <v>36.277200000000001</v>
      </c>
    </row>
    <row r="137" spans="1:8">
      <c r="A137" s="8">
        <f t="shared" si="2"/>
        <v>135</v>
      </c>
      <c r="B137" s="9">
        <f xml:space="preserve"> RTD("cqg.rtd",,"StudyData", $K$2, "Bar", "", "Time", $J$2,-$A137, $N$2, "", "","False")</f>
        <v>44995.145833333336</v>
      </c>
      <c r="C137" s="10">
        <f xml:space="preserve"> RTD("cqg.rtd",,"StudyData", $K$2, "Bar", "", "Time", $J$2, -$A137,$N$2,$M$2, "","False")</f>
        <v>44995.145833333336</v>
      </c>
      <c r="D137" s="11">
        <f xml:space="preserve"> RTD("cqg.rtd",,"StudyData", $K$2, "Bar", "", "Open", $J$2, -$A137, $N$2,$M$2,,$L$2,"T")</f>
        <v>36.441000000000003</v>
      </c>
      <c r="E137" s="11">
        <f xml:space="preserve"> RTD("cqg.rtd",,"StudyData", $K$2, "Bar", "", "High", $J$2, -$A137, $N$2,$M$2,,$L$2,"T")</f>
        <v>36.545400000000001</v>
      </c>
      <c r="F137" s="11">
        <f xml:space="preserve"> RTD("cqg.rtd",,"StudyData", $K$2, "Bar", "", "Low", $J$2, -$A137, $N$2,$M$2,,$L$2,"T")</f>
        <v>36.163400000000003</v>
      </c>
      <c r="G137" s="11">
        <f xml:space="preserve"> RTD("cqg.rtd",,"StudyData", $K$2, "Bar", "", "Close", $J$2, -$A137, $N$2,$M$2,,$L$2,"T")</f>
        <v>36.280200000000001</v>
      </c>
      <c r="H137" s="11">
        <f>RTD("cqg.rtd",,"StudyData",$K$2,"MA","InputChoice=Close,MAType=Exp,Period="&amp;$I$2&amp;"","MA",$J$2,-A137,"all",,,,"T")</f>
        <v>36.292999999999999</v>
      </c>
    </row>
    <row r="138" spans="1:8">
      <c r="A138" s="8">
        <f t="shared" si="2"/>
        <v>136</v>
      </c>
      <c r="B138" s="9">
        <f xml:space="preserve"> RTD("cqg.rtd",,"StudyData", $K$2, "Bar", "", "Time", $J$2,-$A138, $N$2, "", "","False")</f>
        <v>44995.125</v>
      </c>
      <c r="C138" s="10">
        <f xml:space="preserve"> RTD("cqg.rtd",,"StudyData", $K$2, "Bar", "", "Time", $J$2, -$A138,$N$2,$M$2, "","False")</f>
        <v>44995.125</v>
      </c>
      <c r="D138" s="11">
        <f xml:space="preserve"> RTD("cqg.rtd",,"StudyData", $K$2, "Bar", "", "Open", $J$2, -$A138, $N$2,$M$2,,$L$2,"T")</f>
        <v>35.898000000000003</v>
      </c>
      <c r="E138" s="11">
        <f xml:space="preserve"> RTD("cqg.rtd",,"StudyData", $K$2, "Bar", "", "High", $J$2, -$A138, $N$2,$M$2,,$L$2,"T")</f>
        <v>36.5124</v>
      </c>
      <c r="F138" s="11">
        <f xml:space="preserve"> RTD("cqg.rtd",,"StudyData", $K$2, "Bar", "", "Low", $J$2, -$A138, $N$2,$M$2,,$L$2,"T")</f>
        <v>35.898000000000003</v>
      </c>
      <c r="G138" s="11">
        <f xml:space="preserve"> RTD("cqg.rtd",,"StudyData", $K$2, "Bar", "", "Close", $J$2, -$A138, $N$2,$M$2,,$L$2,"T")</f>
        <v>36.472999999999999</v>
      </c>
      <c r="H138" s="11">
        <f>RTD("cqg.rtd",,"StudyData",$K$2,"MA","InputChoice=Close,MAType=Exp,Period="&amp;$I$2&amp;"","MA",$J$2,-A138,"all",,,,"T")</f>
        <v>36.2941</v>
      </c>
    </row>
    <row r="139" spans="1:8">
      <c r="A139" s="8">
        <f t="shared" si="2"/>
        <v>137</v>
      </c>
      <c r="B139" s="9">
        <f xml:space="preserve"> RTD("cqg.rtd",,"StudyData", $K$2, "Bar", "", "Time", $J$2,-$A139, $N$2, "", "","False")</f>
        <v>44995.104166666664</v>
      </c>
      <c r="C139" s="10">
        <f xml:space="preserve"> RTD("cqg.rtd",,"StudyData", $K$2, "Bar", "", "Time", $J$2, -$A139,$N$2,$M$2, "","False")</f>
        <v>44995.104166666664</v>
      </c>
      <c r="D139" s="11">
        <f xml:space="preserve"> RTD("cqg.rtd",,"StudyData", $K$2, "Bar", "", "Open", $J$2, -$A139, $N$2,$M$2,,$L$2,"T")</f>
        <v>35.9024</v>
      </c>
      <c r="E139" s="11">
        <f xml:space="preserve"> RTD("cqg.rtd",,"StudyData", $K$2, "Bar", "", "High", $J$2, -$A139, $N$2,$M$2,,$L$2,"T")</f>
        <v>36.2136</v>
      </c>
      <c r="F139" s="11">
        <f xml:space="preserve"> RTD("cqg.rtd",,"StudyData", $K$2, "Bar", "", "Low", $J$2, -$A139, $N$2,$M$2,,$L$2,"T")</f>
        <v>35.9024</v>
      </c>
      <c r="G139" s="11">
        <f xml:space="preserve"> RTD("cqg.rtd",,"StudyData", $K$2, "Bar", "", "Close", $J$2, -$A139, $N$2,$M$2,,$L$2,"T")</f>
        <v>36.098799999999997</v>
      </c>
      <c r="H139" s="11">
        <f>RTD("cqg.rtd",,"StudyData",$K$2,"MA","InputChoice=Close,MAType=Exp,Period="&amp;$I$2&amp;"","MA",$J$2,-A139,"all",,,,"T")</f>
        <v>36.279200000000003</v>
      </c>
    </row>
    <row r="140" spans="1:8">
      <c r="A140" s="8">
        <f t="shared" si="2"/>
        <v>138</v>
      </c>
      <c r="B140" s="9">
        <f xml:space="preserve"> RTD("cqg.rtd",,"StudyData", $K$2, "Bar", "", "Time", $J$2,-$A140, $N$2, "", "","False")</f>
        <v>44995.083333333336</v>
      </c>
      <c r="C140" s="10">
        <f xml:space="preserve"> RTD("cqg.rtd",,"StudyData", $K$2, "Bar", "", "Time", $J$2, -$A140,$N$2,$M$2, "","False")</f>
        <v>44995.083333333336</v>
      </c>
      <c r="D140" s="11">
        <f xml:space="preserve"> RTD("cqg.rtd",,"StudyData", $K$2, "Bar", "", "Open", $J$2, -$A140, $N$2,$M$2,,$L$2,"T")</f>
        <v>35.717399999999998</v>
      </c>
      <c r="E140" s="11">
        <f xml:space="preserve"> RTD("cqg.rtd",,"StudyData", $K$2, "Bar", "", "High", $J$2, -$A140, $N$2,$M$2,,$L$2,"T")</f>
        <v>36.111199999999997</v>
      </c>
      <c r="F140" s="11">
        <f xml:space="preserve"> RTD("cqg.rtd",,"StudyData", $K$2, "Bar", "", "Low", $J$2, -$A140, $N$2,$M$2,,$L$2,"T")</f>
        <v>35.494999999999997</v>
      </c>
      <c r="G140" s="11">
        <f xml:space="preserve"> RTD("cqg.rtd",,"StudyData", $K$2, "Bar", "", "Close", $J$2, -$A140, $N$2,$M$2,,$L$2,"T")</f>
        <v>35.829000000000001</v>
      </c>
      <c r="H140" s="11">
        <f>RTD("cqg.rtd",,"StudyData",$K$2,"MA","InputChoice=Close,MAType=Exp,Period="&amp;$I$2&amp;"","MA",$J$2,-A140,"all",,,,"T")</f>
        <v>36.294199999999996</v>
      </c>
    </row>
    <row r="141" spans="1:8">
      <c r="A141" s="8">
        <f t="shared" si="2"/>
        <v>139</v>
      </c>
      <c r="B141" s="9">
        <f xml:space="preserve"> RTD("cqg.rtd",,"StudyData", $K$2, "Bar", "", "Time", $J$2,-$A141, $N$2, "", "","False")</f>
        <v>44995.0625</v>
      </c>
      <c r="C141" s="10">
        <f xml:space="preserve"> RTD("cqg.rtd",,"StudyData", $K$2, "Bar", "", "Time", $J$2, -$A141,$N$2,$M$2, "","False")</f>
        <v>44995.0625</v>
      </c>
      <c r="D141" s="11">
        <f xml:space="preserve"> RTD("cqg.rtd",,"StudyData", $K$2, "Bar", "", "Open", $J$2, -$A141, $N$2,$M$2,,$L$2,"T")</f>
        <v>35.6952</v>
      </c>
      <c r="E141" s="11">
        <f xml:space="preserve"> RTD("cqg.rtd",,"StudyData", $K$2, "Bar", "", "High", $J$2, -$A141, $N$2,$M$2,,$L$2,"T")</f>
        <v>35.820599999999999</v>
      </c>
      <c r="F141" s="11">
        <f xml:space="preserve"> RTD("cqg.rtd",,"StudyData", $K$2, "Bar", "", "Low", $J$2, -$A141, $N$2,$M$2,,$L$2,"T")</f>
        <v>35.444400000000002</v>
      </c>
      <c r="G141" s="11">
        <f xml:space="preserve"> RTD("cqg.rtd",,"StudyData", $K$2, "Bar", "", "Close", $J$2, -$A141, $N$2,$M$2,,$L$2,"T")</f>
        <v>35.820599999999999</v>
      </c>
      <c r="H141" s="11">
        <f>RTD("cqg.rtd",,"StudyData",$K$2,"MA","InputChoice=Close,MAType=Exp,Period="&amp;$I$2&amp;"","MA",$J$2,-A141,"all",,,,"T")</f>
        <v>36.332999999999998</v>
      </c>
    </row>
    <row r="142" spans="1:8">
      <c r="A142" s="8">
        <f t="shared" si="2"/>
        <v>140</v>
      </c>
      <c r="B142" s="9">
        <f xml:space="preserve"> RTD("cqg.rtd",,"StudyData", $K$2, "Bar", "", "Time", $J$2,-$A142, $N$2, "", "","False")</f>
        <v>44995.041666666664</v>
      </c>
      <c r="C142" s="10">
        <f xml:space="preserve"> RTD("cqg.rtd",,"StudyData", $K$2, "Bar", "", "Time", $J$2, -$A142,$N$2,$M$2, "","False")</f>
        <v>44995.041666666664</v>
      </c>
      <c r="D142" s="11">
        <f xml:space="preserve"> RTD("cqg.rtd",,"StudyData", $K$2, "Bar", "", "Open", $J$2, -$A142, $N$2,$M$2,,$L$2,"T")</f>
        <v>35.665399999999998</v>
      </c>
      <c r="E142" s="11">
        <f xml:space="preserve"> RTD("cqg.rtd",,"StudyData", $K$2, "Bar", "", "High", $J$2, -$A142, $N$2,$M$2,,$L$2,"T")</f>
        <v>35.961399999999998</v>
      </c>
      <c r="F142" s="11">
        <f xml:space="preserve"> RTD("cqg.rtd",,"StudyData", $K$2, "Bar", "", "Low", $J$2, -$A142, $N$2,$M$2,,$L$2,"T")</f>
        <v>35.552</v>
      </c>
      <c r="G142" s="11">
        <f xml:space="preserve"> RTD("cqg.rtd",,"StudyData", $K$2, "Bar", "", "Close", $J$2, -$A142, $N$2,$M$2,,$L$2,"T")</f>
        <v>35.763399999999997</v>
      </c>
      <c r="H142" s="11">
        <f>RTD("cqg.rtd",,"StudyData",$K$2,"MA","InputChoice=Close,MAType=Exp,Period="&amp;$I$2&amp;"","MA",$J$2,-A142,"all",,,,"T")</f>
        <v>36.375700000000002</v>
      </c>
    </row>
    <row r="143" spans="1:8">
      <c r="A143" s="8">
        <f t="shared" si="2"/>
        <v>141</v>
      </c>
      <c r="B143" s="9">
        <f xml:space="preserve"> RTD("cqg.rtd",,"StudyData", $K$2, "Bar", "", "Time", $J$2,-$A143, $N$2, "", "","False")</f>
        <v>44995.020833333336</v>
      </c>
      <c r="C143" s="10">
        <f xml:space="preserve"> RTD("cqg.rtd",,"StudyData", $K$2, "Bar", "", "Time", $J$2, -$A143,$N$2,$M$2, "","False")</f>
        <v>44995.020833333336</v>
      </c>
      <c r="D143" s="11">
        <f xml:space="preserve"> RTD("cqg.rtd",,"StudyData", $K$2, "Bar", "", "Open", $J$2, -$A143, $N$2,$M$2,,$L$2,"T")</f>
        <v>35.918799999999997</v>
      </c>
      <c r="E143" s="11">
        <f xml:space="preserve"> RTD("cqg.rtd",,"StudyData", $K$2, "Bar", "", "High", $J$2, -$A143, $N$2,$M$2,,$L$2,"T")</f>
        <v>35.991399999999999</v>
      </c>
      <c r="F143" s="11">
        <f xml:space="preserve"> RTD("cqg.rtd",,"StudyData", $K$2, "Bar", "", "Low", $J$2, -$A143, $N$2,$M$2,,$L$2,"T")</f>
        <v>35.638599999999997</v>
      </c>
      <c r="G143" s="11">
        <f xml:space="preserve"> RTD("cqg.rtd",,"StudyData", $K$2, "Bar", "", "Close", $J$2, -$A143, $N$2,$M$2,,$L$2,"T")</f>
        <v>35.659199999999998</v>
      </c>
      <c r="H143" s="11">
        <f>RTD("cqg.rtd",,"StudyData",$K$2,"MA","InputChoice=Close,MAType=Exp,Period="&amp;$I$2&amp;"","MA",$J$2,-A143,"all",,,,"T")</f>
        <v>36.426699999999997</v>
      </c>
    </row>
    <row r="144" spans="1:8">
      <c r="A144" s="8">
        <f t="shared" si="2"/>
        <v>142</v>
      </c>
      <c r="B144" s="9">
        <f xml:space="preserve"> RTD("cqg.rtd",,"StudyData", $K$2, "Bar", "", "Time", $J$2,-$A144, $N$2, "", "","False")</f>
        <v>44995</v>
      </c>
      <c r="C144" s="10">
        <f xml:space="preserve"> RTD("cqg.rtd",,"StudyData", $K$2, "Bar", "", "Time", $J$2, -$A144,$N$2,$M$2, "","False")</f>
        <v>44995</v>
      </c>
      <c r="D144" s="11">
        <f xml:space="preserve"> RTD("cqg.rtd",,"StudyData", $K$2, "Bar", "", "Open", $J$2, -$A144, $N$2,$M$2,,$L$2,"T")</f>
        <v>36.045000000000002</v>
      </c>
      <c r="E144" s="11">
        <f xml:space="preserve"> RTD("cqg.rtd",,"StudyData", $K$2, "Bar", "", "High", $J$2, -$A144, $N$2,$M$2,,$L$2,"T")</f>
        <v>36.055</v>
      </c>
      <c r="F144" s="11">
        <f xml:space="preserve"> RTD("cqg.rtd",,"StudyData", $K$2, "Bar", "", "Low", $J$2, -$A144, $N$2,$M$2,,$L$2,"T")</f>
        <v>35.8902</v>
      </c>
      <c r="G144" s="11">
        <f xml:space="preserve"> RTD("cqg.rtd",,"StudyData", $K$2, "Bar", "", "Close", $J$2, -$A144, $N$2,$M$2,,$L$2,"T")</f>
        <v>35.928800000000003</v>
      </c>
      <c r="H144" s="11">
        <f>RTD("cqg.rtd",,"StudyData",$K$2,"MA","InputChoice=Close,MAType=Exp,Period="&amp;$I$2&amp;"","MA",$J$2,-A144,"all",,,,"T")</f>
        <v>36.490699999999997</v>
      </c>
    </row>
    <row r="145" spans="1:8">
      <c r="A145" s="8">
        <f t="shared" si="2"/>
        <v>143</v>
      </c>
      <c r="B145" s="9">
        <f xml:space="preserve"> RTD("cqg.rtd",,"StudyData", $K$2, "Bar", "", "Time", $J$2,-$A145, $N$2, "", "","False")</f>
        <v>44994.979166666664</v>
      </c>
      <c r="C145" s="10">
        <f xml:space="preserve"> RTD("cqg.rtd",,"StudyData", $K$2, "Bar", "", "Time", $J$2, -$A145,$N$2,$M$2, "","False")</f>
        <v>44994.979166666664</v>
      </c>
      <c r="D145" s="11">
        <f xml:space="preserve"> RTD("cqg.rtd",,"StudyData", $K$2, "Bar", "", "Open", $J$2, -$A145, $N$2,$M$2,,$L$2,"T")</f>
        <v>36.097200000000001</v>
      </c>
      <c r="E145" s="11">
        <f xml:space="preserve"> RTD("cqg.rtd",,"StudyData", $K$2, "Bar", "", "High", $J$2, -$A145, $N$2,$M$2,,$L$2,"T")</f>
        <v>36.097200000000001</v>
      </c>
      <c r="F145" s="11">
        <f xml:space="preserve"> RTD("cqg.rtd",,"StudyData", $K$2, "Bar", "", "Low", $J$2, -$A145, $N$2,$M$2,,$L$2,"T")</f>
        <v>35.860199999999999</v>
      </c>
      <c r="G145" s="11">
        <f xml:space="preserve"> RTD("cqg.rtd",,"StudyData", $K$2, "Bar", "", "Close", $J$2, -$A145, $N$2,$M$2,,$L$2,"T")</f>
        <v>35.994999999999997</v>
      </c>
      <c r="H145" s="11">
        <f>RTD("cqg.rtd",,"StudyData",$K$2,"MA","InputChoice=Close,MAType=Exp,Period="&amp;$I$2&amp;"","MA",$J$2,-A145,"all",,,,"T")</f>
        <v>36.537500000000001</v>
      </c>
    </row>
    <row r="146" spans="1:8">
      <c r="A146" s="8">
        <f t="shared" si="2"/>
        <v>144</v>
      </c>
      <c r="B146" s="9">
        <f xml:space="preserve"> RTD("cqg.rtd",,"StudyData", $K$2, "Bar", "", "Time", $J$2,-$A146, $N$2, "", "","False")</f>
        <v>44994.958333333336</v>
      </c>
      <c r="C146" s="10">
        <f xml:space="preserve"> RTD("cqg.rtd",,"StudyData", $K$2, "Bar", "", "Time", $J$2, -$A146,$N$2,$M$2, "","False")</f>
        <v>44994.958333333336</v>
      </c>
      <c r="D146" s="11">
        <f xml:space="preserve"> RTD("cqg.rtd",,"StudyData", $K$2, "Bar", "", "Open", $J$2, -$A146, $N$2,$M$2,,$L$2,"T")</f>
        <v>35.96</v>
      </c>
      <c r="E146" s="11">
        <f xml:space="preserve"> RTD("cqg.rtd",,"StudyData", $K$2, "Bar", "", "High", $J$2, -$A146, $N$2,$M$2,,$L$2,"T")</f>
        <v>36.047199999999997</v>
      </c>
      <c r="F146" s="11">
        <f xml:space="preserve"> RTD("cqg.rtd",,"StudyData", $K$2, "Bar", "", "Low", $J$2, -$A146, $N$2,$M$2,,$L$2,"T")</f>
        <v>35.893799999999999</v>
      </c>
      <c r="G146" s="11">
        <f xml:space="preserve"> RTD("cqg.rtd",,"StudyData", $K$2, "Bar", "", "Close", $J$2, -$A146, $N$2,$M$2,,$L$2,"T")</f>
        <v>36.047199999999997</v>
      </c>
      <c r="H146" s="11">
        <f>RTD("cqg.rtd",,"StudyData",$K$2,"MA","InputChoice=Close,MAType=Exp,Period="&amp;$I$2&amp;"","MA",$J$2,-A146,"all",,,,"T")</f>
        <v>36.582700000000003</v>
      </c>
    </row>
    <row r="147" spans="1:8">
      <c r="A147" s="8">
        <f t="shared" si="2"/>
        <v>145</v>
      </c>
      <c r="B147" s="9">
        <f xml:space="preserve"> RTD("cqg.rtd",,"StudyData", $K$2, "Bar", "", "Time", $J$2,-$A147, $N$2, "", "","False")</f>
        <v>44994.9375</v>
      </c>
      <c r="C147" s="10">
        <f xml:space="preserve"> RTD("cqg.rtd",,"StudyData", $K$2, "Bar", "", "Time", $J$2, -$A147,$N$2,$M$2, "","False")</f>
        <v>44994.9375</v>
      </c>
      <c r="D147" s="11">
        <f xml:space="preserve"> RTD("cqg.rtd",,"StudyData", $K$2, "Bar", "", "Open", $J$2, -$A147, $N$2,$M$2,,$L$2,"T")</f>
        <v>35.952800000000003</v>
      </c>
      <c r="E147" s="11">
        <f xml:space="preserve"> RTD("cqg.rtd",,"StudyData", $K$2, "Bar", "", "High", $J$2, -$A147, $N$2,$M$2,,$L$2,"T")</f>
        <v>36.069800000000001</v>
      </c>
      <c r="F147" s="11">
        <f xml:space="preserve"> RTD("cqg.rtd",,"StudyData", $K$2, "Bar", "", "Low", $J$2, -$A147, $N$2,$M$2,,$L$2,"T")</f>
        <v>35.9086</v>
      </c>
      <c r="G147" s="11">
        <f xml:space="preserve"> RTD("cqg.rtd",,"StudyData", $K$2, "Bar", "", "Close", $J$2, -$A147, $N$2,$M$2,,$L$2,"T")</f>
        <v>35.97</v>
      </c>
      <c r="H147" s="11">
        <f>RTD("cqg.rtd",,"StudyData",$K$2,"MA","InputChoice=Close,MAType=Exp,Period="&amp;$I$2&amp;"","MA",$J$2,-A147,"all",,,,"T")</f>
        <v>36.627299999999998</v>
      </c>
    </row>
    <row r="148" spans="1:8">
      <c r="A148" s="8">
        <f t="shared" si="2"/>
        <v>146</v>
      </c>
      <c r="B148" s="9">
        <f xml:space="preserve"> RTD("cqg.rtd",,"StudyData", $K$2, "Bar", "", "Time", $J$2,-$A148, $N$2, "", "","False")</f>
        <v>44994.916666666664</v>
      </c>
      <c r="C148" s="10">
        <f xml:space="preserve"> RTD("cqg.rtd",,"StudyData", $K$2, "Bar", "", "Time", $J$2, -$A148,$N$2,$M$2, "","False")</f>
        <v>44994.916666666664</v>
      </c>
      <c r="D148" s="11">
        <f xml:space="preserve"> RTD("cqg.rtd",,"StudyData", $K$2, "Bar", "", "Open", $J$2, -$A148, $N$2,$M$2,,$L$2,"T")</f>
        <v>36.17</v>
      </c>
      <c r="E148" s="11">
        <f xml:space="preserve"> RTD("cqg.rtd",,"StudyData", $K$2, "Bar", "", "High", $J$2, -$A148, $N$2,$M$2,,$L$2,"T")</f>
        <v>36.191000000000003</v>
      </c>
      <c r="F148" s="11">
        <f xml:space="preserve"> RTD("cqg.rtd",,"StudyData", $K$2, "Bar", "", "Low", $J$2, -$A148, $N$2,$M$2,,$L$2,"T")</f>
        <v>35.9328</v>
      </c>
      <c r="G148" s="11">
        <f xml:space="preserve"> RTD("cqg.rtd",,"StudyData", $K$2, "Bar", "", "Close", $J$2, -$A148, $N$2,$M$2,,$L$2,"T")</f>
        <v>35.982799999999997</v>
      </c>
      <c r="H148" s="11">
        <f>RTD("cqg.rtd",,"StudyData",$K$2,"MA","InputChoice=Close,MAType=Exp,Period="&amp;$I$2&amp;"","MA",$J$2,-A148,"all",,,,"T")</f>
        <v>36.682099999999998</v>
      </c>
    </row>
    <row r="149" spans="1:8">
      <c r="A149" s="8">
        <f t="shared" si="2"/>
        <v>147</v>
      </c>
      <c r="B149" s="9">
        <f xml:space="preserve"> RTD("cqg.rtd",,"StudyData", $K$2, "Bar", "", "Time", $J$2,-$A149, $N$2, "", "","False")</f>
        <v>44994.895833333336</v>
      </c>
      <c r="C149" s="10">
        <f xml:space="preserve"> RTD("cqg.rtd",,"StudyData", $K$2, "Bar", "", "Time", $J$2, -$A149,$N$2,$M$2, "","False")</f>
        <v>44994.895833333336</v>
      </c>
      <c r="D149" s="11">
        <f xml:space="preserve"> RTD("cqg.rtd",,"StudyData", $K$2, "Bar", "", "Open", $J$2, -$A149, $N$2,$M$2,,$L$2,"T")</f>
        <v>36.303800000000003</v>
      </c>
      <c r="E149" s="11">
        <f xml:space="preserve"> RTD("cqg.rtd",,"StudyData", $K$2, "Bar", "", "High", $J$2, -$A149, $N$2,$M$2,,$L$2,"T")</f>
        <v>36.303800000000003</v>
      </c>
      <c r="F149" s="11">
        <f xml:space="preserve"> RTD("cqg.rtd",,"StudyData", $K$2, "Bar", "", "Low", $J$2, -$A149, $N$2,$M$2,,$L$2,"T")</f>
        <v>36.153599999999997</v>
      </c>
      <c r="G149" s="11">
        <f xml:space="preserve"> RTD("cqg.rtd",,"StudyData", $K$2, "Bar", "", "Close", $J$2, -$A149, $N$2,$M$2,,$L$2,"T")</f>
        <v>36.249200000000002</v>
      </c>
      <c r="H149" s="11">
        <f>RTD("cqg.rtd",,"StudyData",$K$2,"MA","InputChoice=Close,MAType=Exp,Period="&amp;$I$2&amp;"","MA",$J$2,-A149,"all",,,,"T")</f>
        <v>36.740400000000001</v>
      </c>
    </row>
    <row r="150" spans="1:8">
      <c r="A150" s="8">
        <f t="shared" si="2"/>
        <v>148</v>
      </c>
      <c r="B150" s="9">
        <f xml:space="preserve"> RTD("cqg.rtd",,"StudyData", $K$2, "Bar", "", "Time", $J$2,-$A150, $N$2, "", "","False")</f>
        <v>44994.875</v>
      </c>
      <c r="C150" s="10">
        <f xml:space="preserve"> RTD("cqg.rtd",,"StudyData", $K$2, "Bar", "", "Time", $J$2, -$A150,$N$2,$M$2, "","False")</f>
        <v>44994.875</v>
      </c>
      <c r="D150" s="11">
        <f xml:space="preserve"> RTD("cqg.rtd",,"StudyData", $K$2, "Bar", "", "Open", $J$2, -$A150, $N$2,$M$2,,$L$2,"T")</f>
        <v>36.354799999999997</v>
      </c>
      <c r="E150" s="11">
        <f xml:space="preserve"> RTD("cqg.rtd",,"StudyData", $K$2, "Bar", "", "High", $J$2, -$A150, $N$2,$M$2,,$L$2,"T")</f>
        <v>36.374400000000001</v>
      </c>
      <c r="F150" s="11">
        <f xml:space="preserve"> RTD("cqg.rtd",,"StudyData", $K$2, "Bar", "", "Low", $J$2, -$A150, $N$2,$M$2,,$L$2,"T")</f>
        <v>36.236400000000003</v>
      </c>
      <c r="G150" s="11">
        <f xml:space="preserve"> RTD("cqg.rtd",,"StudyData", $K$2, "Bar", "", "Close", $J$2, -$A150, $N$2,$M$2,,$L$2,"T")</f>
        <v>36.277000000000001</v>
      </c>
      <c r="H150" s="11">
        <f>RTD("cqg.rtd",,"StudyData",$K$2,"MA","InputChoice=Close,MAType=Exp,Period="&amp;$I$2&amp;"","MA",$J$2,-A150,"all",,,,"T")</f>
        <v>36.781300000000002</v>
      </c>
    </row>
    <row r="151" spans="1:8">
      <c r="A151" s="8">
        <f t="shared" si="2"/>
        <v>149</v>
      </c>
      <c r="B151" s="9">
        <f xml:space="preserve"> RTD("cqg.rtd",,"StudyData", $K$2, "Bar", "", "Time", $J$2,-$A151, $N$2, "", "","False")</f>
        <v>44994.854166666664</v>
      </c>
      <c r="C151" s="10">
        <f xml:space="preserve"> RTD("cqg.rtd",,"StudyData", $K$2, "Bar", "", "Time", $J$2, -$A151,$N$2,$M$2, "","False")</f>
        <v>44994.854166666664</v>
      </c>
      <c r="D151" s="11">
        <f xml:space="preserve"> RTD("cqg.rtd",,"StudyData", $K$2, "Bar", "", "Open", $J$2, -$A151, $N$2,$M$2,,$L$2,"T")</f>
        <v>36.377200000000002</v>
      </c>
      <c r="E151" s="11">
        <f xml:space="preserve"> RTD("cqg.rtd",,"StudyData", $K$2, "Bar", "", "High", $J$2, -$A151, $N$2,$M$2,,$L$2,"T")</f>
        <v>36.487200000000001</v>
      </c>
      <c r="F151" s="11">
        <f xml:space="preserve"> RTD("cqg.rtd",,"StudyData", $K$2, "Bar", "", "Low", $J$2, -$A151, $N$2,$M$2,,$L$2,"T")</f>
        <v>36.276000000000003</v>
      </c>
      <c r="G151" s="11">
        <f xml:space="preserve"> RTD("cqg.rtd",,"StudyData", $K$2, "Bar", "", "Close", $J$2, -$A151, $N$2,$M$2,,$L$2,"T")</f>
        <v>36.324800000000003</v>
      </c>
      <c r="H151" s="11">
        <f>RTD("cqg.rtd",,"StudyData",$K$2,"MA","InputChoice=Close,MAType=Exp,Period="&amp;$I$2&amp;"","MA",$J$2,-A151,"all",,,,"T")</f>
        <v>36.823300000000003</v>
      </c>
    </row>
    <row r="152" spans="1:8">
      <c r="A152" s="8">
        <f t="shared" si="2"/>
        <v>150</v>
      </c>
      <c r="B152" s="9">
        <f xml:space="preserve"> RTD("cqg.rtd",,"StudyData", $K$2, "Bar", "", "Time", $J$2,-$A152, $N$2, "", "","False")</f>
        <v>44994.833333333336</v>
      </c>
      <c r="C152" s="10">
        <f xml:space="preserve"> RTD("cqg.rtd",,"StudyData", $K$2, "Bar", "", "Time", $J$2, -$A152,$N$2,$M$2, "","False")</f>
        <v>44994.833333333336</v>
      </c>
      <c r="D152" s="11">
        <f xml:space="preserve"> RTD("cqg.rtd",,"StudyData", $K$2, "Bar", "", "Open", $J$2, -$A152, $N$2,$M$2,,$L$2,"T")</f>
        <v>36.304400000000001</v>
      </c>
      <c r="E152" s="11">
        <f xml:space="preserve"> RTD("cqg.rtd",,"StudyData", $K$2, "Bar", "", "High", $J$2, -$A152, $N$2,$M$2,,$L$2,"T")</f>
        <v>36.4236</v>
      </c>
      <c r="F152" s="11">
        <f xml:space="preserve"> RTD("cqg.rtd",,"StudyData", $K$2, "Bar", "", "Low", $J$2, -$A152, $N$2,$M$2,,$L$2,"T")</f>
        <v>36.304400000000001</v>
      </c>
      <c r="G152" s="11">
        <f xml:space="preserve"> RTD("cqg.rtd",,"StudyData", $K$2, "Bar", "", "Close", $J$2, -$A152, $N$2,$M$2,,$L$2,"T")</f>
        <v>36.392600000000002</v>
      </c>
      <c r="H152" s="11">
        <f>RTD("cqg.rtd",,"StudyData",$K$2,"MA","InputChoice=Close,MAType=Exp,Period="&amp;$I$2&amp;"","MA",$J$2,-A152,"all",,,,"T")</f>
        <v>36.864899999999999</v>
      </c>
    </row>
    <row r="153" spans="1:8">
      <c r="A153" s="8">
        <f t="shared" si="2"/>
        <v>151</v>
      </c>
      <c r="B153" s="9">
        <f xml:space="preserve"> RTD("cqg.rtd",,"StudyData", $K$2, "Bar", "", "Time", $J$2,-$A153, $N$2, "", "","False")</f>
        <v>44994.8125</v>
      </c>
      <c r="C153" s="10">
        <f xml:space="preserve"> RTD("cqg.rtd",,"StudyData", $K$2, "Bar", "", "Time", $J$2, -$A153,$N$2,$M$2, "","False")</f>
        <v>44994.8125</v>
      </c>
      <c r="D153" s="11">
        <f xml:space="preserve"> RTD("cqg.rtd",,"StudyData", $K$2, "Bar", "", "Open", $J$2, -$A153, $N$2,$M$2,,$L$2,"T")</f>
        <v>36.450400000000002</v>
      </c>
      <c r="E153" s="11">
        <f xml:space="preserve"> RTD("cqg.rtd",,"StudyData", $K$2, "Bar", "", "High", $J$2, -$A153, $N$2,$M$2,,$L$2,"T")</f>
        <v>36.551400000000001</v>
      </c>
      <c r="F153" s="11">
        <f xml:space="preserve"> RTD("cqg.rtd",,"StudyData", $K$2, "Bar", "", "Low", $J$2, -$A153, $N$2,$M$2,,$L$2,"T")</f>
        <v>36.373399999999997</v>
      </c>
      <c r="G153" s="11">
        <f xml:space="preserve"> RTD("cqg.rtd",,"StudyData", $K$2, "Bar", "", "Close", $J$2, -$A153, $N$2,$M$2,,$L$2,"T")</f>
        <v>36.4146</v>
      </c>
      <c r="H153" s="11">
        <f>RTD("cqg.rtd",,"StudyData",$K$2,"MA","InputChoice=Close,MAType=Exp,Period="&amp;$I$2&amp;"","MA",$J$2,-A153,"all",,,,"T")</f>
        <v>36.904200000000003</v>
      </c>
    </row>
    <row r="154" spans="1:8">
      <c r="A154" s="8">
        <f t="shared" si="2"/>
        <v>152</v>
      </c>
      <c r="B154" s="9">
        <f xml:space="preserve"> RTD("cqg.rtd",,"StudyData", $K$2, "Bar", "", "Time", $J$2,-$A154, $N$2, "", "","False")</f>
        <v>44994.791666666664</v>
      </c>
      <c r="C154" s="10">
        <f xml:space="preserve"> RTD("cqg.rtd",,"StudyData", $K$2, "Bar", "", "Time", $J$2, -$A154,$N$2,$M$2, "","False")</f>
        <v>44994.791666666664</v>
      </c>
      <c r="D154" s="11">
        <f xml:space="preserve"> RTD("cqg.rtd",,"StudyData", $K$2, "Bar", "", "Open", $J$2, -$A154, $N$2,$M$2,,$L$2,"T")</f>
        <v>36.161999999999999</v>
      </c>
      <c r="E154" s="11">
        <f xml:space="preserve"> RTD("cqg.rtd",,"StudyData", $K$2, "Bar", "", "High", $J$2, -$A154, $N$2,$M$2,,$L$2,"T")</f>
        <v>36.360199999999999</v>
      </c>
      <c r="F154" s="11">
        <f xml:space="preserve"> RTD("cqg.rtd",,"StudyData", $K$2, "Bar", "", "Low", $J$2, -$A154, $N$2,$M$2,,$L$2,"T")</f>
        <v>36.146999999999998</v>
      </c>
      <c r="G154" s="11">
        <f xml:space="preserve"> RTD("cqg.rtd",,"StudyData", $K$2, "Bar", "", "Close", $J$2, -$A154, $N$2,$M$2,,$L$2,"T")</f>
        <v>36.289200000000001</v>
      </c>
      <c r="H154" s="11">
        <f>RTD("cqg.rtd",,"StudyData",$K$2,"MA","InputChoice=Close,MAType=Exp,Period="&amp;$I$2&amp;"","MA",$J$2,-A154,"all",,,,"T")</f>
        <v>36.945</v>
      </c>
    </row>
    <row r="155" spans="1:8">
      <c r="A155" s="8">
        <f t="shared" si="2"/>
        <v>153</v>
      </c>
      <c r="B155" s="9">
        <f xml:space="preserve"> RTD("cqg.rtd",,"StudyData", $K$2, "Bar", "", "Time", $J$2,-$A155, $N$2, "", "","False")</f>
        <v>44994.770833333336</v>
      </c>
      <c r="C155" s="10">
        <f xml:space="preserve"> RTD("cqg.rtd",,"StudyData", $K$2, "Bar", "", "Time", $J$2, -$A155,$N$2,$M$2, "","False")</f>
        <v>44994.770833333336</v>
      </c>
      <c r="D155" s="11">
        <f xml:space="preserve"> RTD("cqg.rtd",,"StudyData", $K$2, "Bar", "", "Open", $J$2, -$A155, $N$2,$M$2,,$L$2,"T")</f>
        <v>36.039000000000001</v>
      </c>
      <c r="E155" s="11">
        <f xml:space="preserve"> RTD("cqg.rtd",,"StudyData", $K$2, "Bar", "", "High", $J$2, -$A155, $N$2,$M$2,,$L$2,"T")</f>
        <v>36.142000000000003</v>
      </c>
      <c r="F155" s="11">
        <f xml:space="preserve"> RTD("cqg.rtd",,"StudyData", $K$2, "Bar", "", "Low", $J$2, -$A155, $N$2,$M$2,,$L$2,"T")</f>
        <v>36.009</v>
      </c>
      <c r="G155" s="11">
        <f xml:space="preserve"> RTD("cqg.rtd",,"StudyData", $K$2, "Bar", "", "Close", $J$2, -$A155, $N$2,$M$2,,$L$2,"T")</f>
        <v>36.1008</v>
      </c>
      <c r="H155" s="11">
        <f>RTD("cqg.rtd",,"StudyData",$K$2,"MA","InputChoice=Close,MAType=Exp,Period="&amp;$I$2&amp;"","MA",$J$2,-A155,"all",,,,"T")</f>
        <v>36.999699999999997</v>
      </c>
    </row>
    <row r="156" spans="1:8">
      <c r="A156" s="8">
        <f t="shared" si="2"/>
        <v>154</v>
      </c>
      <c r="B156" s="9">
        <f xml:space="preserve"> RTD("cqg.rtd",,"StudyData", $K$2, "Bar", "", "Time", $J$2,-$A156, $N$2, "", "","False")</f>
        <v>44994.75</v>
      </c>
      <c r="C156" s="10">
        <f xml:space="preserve"> RTD("cqg.rtd",,"StudyData", $K$2, "Bar", "", "Time", $J$2, -$A156,$N$2,$M$2, "","False")</f>
        <v>44994.75</v>
      </c>
      <c r="D156" s="11">
        <f xml:space="preserve"> RTD("cqg.rtd",,"StudyData", $K$2, "Bar", "", "Open", $J$2, -$A156, $N$2,$M$2,,$L$2,"T")</f>
        <v>36.016399999999997</v>
      </c>
      <c r="E156" s="11">
        <f xml:space="preserve"> RTD("cqg.rtd",,"StudyData", $K$2, "Bar", "", "High", $J$2, -$A156, $N$2,$M$2,,$L$2,"T")</f>
        <v>36.147599999999997</v>
      </c>
      <c r="F156" s="11">
        <f xml:space="preserve"> RTD("cqg.rtd",,"StudyData", $K$2, "Bar", "", "Low", $J$2, -$A156, $N$2,$M$2,,$L$2,"T")</f>
        <v>35.945399999999999</v>
      </c>
      <c r="G156" s="11">
        <f xml:space="preserve"> RTD("cqg.rtd",,"StudyData", $K$2, "Bar", "", "Close", $J$2, -$A156, $N$2,$M$2,,$L$2,"T")</f>
        <v>36.058999999999997</v>
      </c>
      <c r="H156" s="11">
        <f>RTD("cqg.rtd",,"StudyData",$K$2,"MA","InputChoice=Close,MAType=Exp,Period="&amp;$I$2&amp;"","MA",$J$2,-A156,"all",,,,"T")</f>
        <v>37.074599999999997</v>
      </c>
    </row>
    <row r="157" spans="1:8">
      <c r="A157" s="8">
        <f t="shared" si="2"/>
        <v>155</v>
      </c>
      <c r="B157" s="9">
        <f xml:space="preserve"> RTD("cqg.rtd",,"StudyData", $K$2, "Bar", "", "Time", $J$2,-$A157, $N$2, "", "","False")</f>
        <v>44994.729166666664</v>
      </c>
      <c r="C157" s="10">
        <f xml:space="preserve"> RTD("cqg.rtd",,"StudyData", $K$2, "Bar", "", "Time", $J$2, -$A157,$N$2,$M$2, "","False")</f>
        <v>44994.729166666664</v>
      </c>
      <c r="D157" s="11">
        <f xml:space="preserve"> RTD("cqg.rtd",,"StudyData", $K$2, "Bar", "", "Open", $J$2, -$A157, $N$2,$M$2,,$L$2,"T")</f>
        <v>36.173999999999999</v>
      </c>
      <c r="E157" s="11">
        <f xml:space="preserve"> RTD("cqg.rtd",,"StudyData", $K$2, "Bar", "", "High", $J$2, -$A157, $N$2,$M$2,,$L$2,"T")</f>
        <v>36.209800000000001</v>
      </c>
      <c r="F157" s="11">
        <f xml:space="preserve"> RTD("cqg.rtd",,"StudyData", $K$2, "Bar", "", "Low", $J$2, -$A157, $N$2,$M$2,,$L$2,"T")</f>
        <v>36.016800000000003</v>
      </c>
      <c r="G157" s="11">
        <f xml:space="preserve"> RTD("cqg.rtd",,"StudyData", $K$2, "Bar", "", "Close", $J$2, -$A157, $N$2,$M$2,,$L$2,"T")</f>
        <v>36.043199999999999</v>
      </c>
      <c r="H157" s="11">
        <f>RTD("cqg.rtd",,"StudyData",$K$2,"MA","InputChoice=Close,MAType=Exp,Period="&amp;$I$2&amp;"","MA",$J$2,-A157,"all",,,,"T")</f>
        <v>37.159199999999998</v>
      </c>
    </row>
    <row r="158" spans="1:8">
      <c r="A158" s="8">
        <f t="shared" si="2"/>
        <v>156</v>
      </c>
      <c r="B158" s="9">
        <f xml:space="preserve"> RTD("cqg.rtd",,"StudyData", $K$2, "Bar", "", "Time", $J$2,-$A158, $N$2, "", "","False")</f>
        <v>44994.708333333336</v>
      </c>
      <c r="C158" s="10">
        <f xml:space="preserve"> RTD("cqg.rtd",,"StudyData", $K$2, "Bar", "", "Time", $J$2, -$A158,$N$2,$M$2, "","False")</f>
        <v>44994.708333333336</v>
      </c>
      <c r="D158" s="11">
        <f xml:space="preserve"> RTD("cqg.rtd",,"StudyData", $K$2, "Bar", "", "Open", $J$2, -$A158, $N$2,$M$2,,$L$2,"T")</f>
        <v>36.338799999999999</v>
      </c>
      <c r="E158" s="11">
        <f xml:space="preserve"> RTD("cqg.rtd",,"StudyData", $K$2, "Bar", "", "High", $J$2, -$A158, $N$2,$M$2,,$L$2,"T")</f>
        <v>36.377800000000001</v>
      </c>
      <c r="F158" s="11">
        <f xml:space="preserve"> RTD("cqg.rtd",,"StudyData", $K$2, "Bar", "", "Low", $J$2, -$A158, $N$2,$M$2,,$L$2,"T")</f>
        <v>36.122799999999998</v>
      </c>
      <c r="G158" s="11">
        <f xml:space="preserve"> RTD("cqg.rtd",,"StudyData", $K$2, "Bar", "", "Close", $J$2, -$A158, $N$2,$M$2,,$L$2,"T")</f>
        <v>36.183999999999997</v>
      </c>
      <c r="H158" s="11">
        <f>RTD("cqg.rtd",,"StudyData",$K$2,"MA","InputChoice=Close,MAType=Exp,Period="&amp;$I$2&amp;"","MA",$J$2,-A158,"all",,,,"T")</f>
        <v>37.252200000000002</v>
      </c>
    </row>
    <row r="159" spans="1:8">
      <c r="A159" s="8">
        <f t="shared" si="2"/>
        <v>157</v>
      </c>
      <c r="B159" s="9">
        <f xml:space="preserve"> RTD("cqg.rtd",,"StudyData", $K$2, "Bar", "", "Time", $J$2,-$A159, $N$2, "", "","False")</f>
        <v>44994.645833333336</v>
      </c>
      <c r="C159" s="10">
        <f xml:space="preserve"> RTD("cqg.rtd",,"StudyData", $K$2, "Bar", "", "Time", $J$2, -$A159,$N$2,$M$2, "","False")</f>
        <v>44994.645833333336</v>
      </c>
      <c r="D159" s="11">
        <f xml:space="preserve"> RTD("cqg.rtd",,"StudyData", $K$2, "Bar", "", "Open", $J$2, -$A159, $N$2,$M$2,,$L$2,"T")</f>
        <v>36.7014</v>
      </c>
      <c r="E159" s="11">
        <f xml:space="preserve"> RTD("cqg.rtd",,"StudyData", $K$2, "Bar", "", "High", $J$2, -$A159, $N$2,$M$2,,$L$2,"T")</f>
        <v>36.743400000000001</v>
      </c>
      <c r="F159" s="11">
        <f xml:space="preserve"> RTD("cqg.rtd",,"StudyData", $K$2, "Bar", "", "Low", $J$2, -$A159, $N$2,$M$2,,$L$2,"T")</f>
        <v>36.355600000000003</v>
      </c>
      <c r="G159" s="11">
        <f xml:space="preserve"> RTD("cqg.rtd",,"StudyData", $K$2, "Bar", "", "Close", $J$2, -$A159, $N$2,$M$2,,$L$2,"T")</f>
        <v>36.418199999999999</v>
      </c>
      <c r="H159" s="11">
        <f>RTD("cqg.rtd",,"StudyData",$K$2,"MA","InputChoice=Close,MAType=Exp,Period="&amp;$I$2&amp;"","MA",$J$2,-A159,"all",,,,"T")</f>
        <v>37.341200000000001</v>
      </c>
    </row>
    <row r="160" spans="1:8">
      <c r="A160" s="8">
        <f t="shared" si="2"/>
        <v>158</v>
      </c>
      <c r="B160" s="9">
        <f xml:space="preserve"> RTD("cqg.rtd",,"StudyData", $K$2, "Bar", "", "Time", $J$2,-$A160, $N$2, "", "","False")</f>
        <v>44994.625</v>
      </c>
      <c r="C160" s="10">
        <f xml:space="preserve"> RTD("cqg.rtd",,"StudyData", $K$2, "Bar", "", "Time", $J$2, -$A160,$N$2,$M$2, "","False")</f>
        <v>44994.625</v>
      </c>
      <c r="D160" s="11">
        <f xml:space="preserve"> RTD("cqg.rtd",,"StudyData", $K$2, "Bar", "", "Open", $J$2, -$A160, $N$2,$M$2,,$L$2,"T")</f>
        <v>36.718600000000002</v>
      </c>
      <c r="E160" s="11">
        <f xml:space="preserve"> RTD("cqg.rtd",,"StudyData", $K$2, "Bar", "", "High", $J$2, -$A160, $N$2,$M$2,,$L$2,"T")</f>
        <v>36.798999999999999</v>
      </c>
      <c r="F160" s="11">
        <f xml:space="preserve"> RTD("cqg.rtd",,"StudyData", $K$2, "Bar", "", "Low", $J$2, -$A160, $N$2,$M$2,,$L$2,"T")</f>
        <v>36.645600000000002</v>
      </c>
      <c r="G160" s="11">
        <f xml:space="preserve"> RTD("cqg.rtd",,"StudyData", $K$2, "Bar", "", "Close", $J$2, -$A160, $N$2,$M$2,,$L$2,"T")</f>
        <v>36.7014</v>
      </c>
      <c r="H160" s="11">
        <f>RTD("cqg.rtd",,"StudyData",$K$2,"MA","InputChoice=Close,MAType=Exp,Period="&amp;$I$2&amp;"","MA",$J$2,-A160,"all",,,,"T")</f>
        <v>37.418100000000003</v>
      </c>
    </row>
    <row r="161" spans="1:8">
      <c r="A161" s="8">
        <f t="shared" si="2"/>
        <v>159</v>
      </c>
      <c r="B161" s="9">
        <f xml:space="preserve"> RTD("cqg.rtd",,"StudyData", $K$2, "Bar", "", "Time", $J$2,-$A161, $N$2, "", "","False")</f>
        <v>44994.604166666664</v>
      </c>
      <c r="C161" s="10">
        <f xml:space="preserve"> RTD("cqg.rtd",,"StudyData", $K$2, "Bar", "", "Time", $J$2, -$A161,$N$2,$M$2, "","False")</f>
        <v>44994.604166666664</v>
      </c>
      <c r="D161" s="11">
        <f xml:space="preserve"> RTD("cqg.rtd",,"StudyData", $K$2, "Bar", "", "Open", $J$2, -$A161, $N$2,$M$2,,$L$2,"T")</f>
        <v>36.7134</v>
      </c>
      <c r="E161" s="11">
        <f xml:space="preserve"> RTD("cqg.rtd",,"StudyData", $K$2, "Bar", "", "High", $J$2, -$A161, $N$2,$M$2,,$L$2,"T")</f>
        <v>36.782200000000003</v>
      </c>
      <c r="F161" s="11">
        <f xml:space="preserve"> RTD("cqg.rtd",,"StudyData", $K$2, "Bar", "", "Low", $J$2, -$A161, $N$2,$M$2,,$L$2,"T")</f>
        <v>36.574800000000003</v>
      </c>
      <c r="G161" s="11">
        <f xml:space="preserve"> RTD("cqg.rtd",,"StudyData", $K$2, "Bar", "", "Close", $J$2, -$A161, $N$2,$M$2,,$L$2,"T")</f>
        <v>36.776400000000002</v>
      </c>
      <c r="H161" s="11">
        <f>RTD("cqg.rtd",,"StudyData",$K$2,"MA","InputChoice=Close,MAType=Exp,Period="&amp;$I$2&amp;"","MA",$J$2,-A161,"all",,,,"T")</f>
        <v>37.477899999999998</v>
      </c>
    </row>
    <row r="162" spans="1:8">
      <c r="A162" s="8">
        <f t="shared" si="2"/>
        <v>160</v>
      </c>
      <c r="B162" s="9">
        <f xml:space="preserve"> RTD("cqg.rtd",,"StudyData", $K$2, "Bar", "", "Time", $J$2,-$A162, $N$2, "", "","False")</f>
        <v>44994.583333333336</v>
      </c>
      <c r="C162" s="10">
        <f xml:space="preserve"> RTD("cqg.rtd",,"StudyData", $K$2, "Bar", "", "Time", $J$2, -$A162,$N$2,$M$2, "","False")</f>
        <v>44994.583333333336</v>
      </c>
      <c r="D162" s="11">
        <f xml:space="preserve"> RTD("cqg.rtd",,"StudyData", $K$2, "Bar", "", "Open", $J$2, -$A162, $N$2,$M$2,,$L$2,"T")</f>
        <v>36.638199999999998</v>
      </c>
      <c r="E162" s="11">
        <f xml:space="preserve"> RTD("cqg.rtd",,"StudyData", $K$2, "Bar", "", "High", $J$2, -$A162, $N$2,$M$2,,$L$2,"T")</f>
        <v>36.752400000000002</v>
      </c>
      <c r="F162" s="11">
        <f xml:space="preserve"> RTD("cqg.rtd",,"StudyData", $K$2, "Bar", "", "Low", $J$2, -$A162, $N$2,$M$2,,$L$2,"T")</f>
        <v>36.5364</v>
      </c>
      <c r="G162" s="11">
        <f xml:space="preserve"> RTD("cqg.rtd",,"StudyData", $K$2, "Bar", "", "Close", $J$2, -$A162, $N$2,$M$2,,$L$2,"T")</f>
        <v>36.742800000000003</v>
      </c>
      <c r="H162" s="11">
        <f>RTD("cqg.rtd",,"StudyData",$K$2,"MA","InputChoice=Close,MAType=Exp,Period="&amp;$I$2&amp;"","MA",$J$2,-A162,"all",,,,"T")</f>
        <v>37.536299999999997</v>
      </c>
    </row>
    <row r="163" spans="1:8">
      <c r="A163" s="8">
        <f t="shared" si="2"/>
        <v>161</v>
      </c>
      <c r="B163" s="9">
        <f xml:space="preserve"> RTD("cqg.rtd",,"StudyData", $K$2, "Bar", "", "Time", $J$2,-$A163, $N$2, "", "","False")</f>
        <v>44994.5625</v>
      </c>
      <c r="C163" s="10">
        <f xml:space="preserve"> RTD("cqg.rtd",,"StudyData", $K$2, "Bar", "", "Time", $J$2, -$A163,$N$2,$M$2, "","False")</f>
        <v>44994.5625</v>
      </c>
      <c r="D163" s="11">
        <f xml:space="preserve"> RTD("cqg.rtd",,"StudyData", $K$2, "Bar", "", "Open", $J$2, -$A163, $N$2,$M$2,,$L$2,"T")</f>
        <v>36.383800000000001</v>
      </c>
      <c r="E163" s="11">
        <f xml:space="preserve"> RTD("cqg.rtd",,"StudyData", $K$2, "Bar", "", "High", $J$2, -$A163, $N$2,$M$2,,$L$2,"T")</f>
        <v>36.69</v>
      </c>
      <c r="F163" s="11">
        <f xml:space="preserve"> RTD("cqg.rtd",,"StudyData", $K$2, "Bar", "", "Low", $J$2, -$A163, $N$2,$M$2,,$L$2,"T")</f>
        <v>36.350200000000001</v>
      </c>
      <c r="G163" s="11">
        <f xml:space="preserve"> RTD("cqg.rtd",,"StudyData", $K$2, "Bar", "", "Close", $J$2, -$A163, $N$2,$M$2,,$L$2,"T")</f>
        <v>36.625599999999999</v>
      </c>
      <c r="H163" s="11">
        <f>RTD("cqg.rtd",,"StudyData",$K$2,"MA","InputChoice=Close,MAType=Exp,Period="&amp;$I$2&amp;"","MA",$J$2,-A163,"all",,,,"T")</f>
        <v>37.602400000000003</v>
      </c>
    </row>
    <row r="164" spans="1:8">
      <c r="A164" s="8">
        <f t="shared" si="2"/>
        <v>162</v>
      </c>
      <c r="B164" s="9">
        <f xml:space="preserve"> RTD("cqg.rtd",,"StudyData", $K$2, "Bar", "", "Time", $J$2,-$A164, $N$2, "", "","False")</f>
        <v>44994.541666666664</v>
      </c>
      <c r="C164" s="10">
        <f xml:space="preserve"> RTD("cqg.rtd",,"StudyData", $K$2, "Bar", "", "Time", $J$2, -$A164,$N$2,$M$2, "","False")</f>
        <v>44994.541666666664</v>
      </c>
      <c r="D164" s="11">
        <f xml:space="preserve"> RTD("cqg.rtd",,"StudyData", $K$2, "Bar", "", "Open", $J$2, -$A164, $N$2,$M$2,,$L$2,"T")</f>
        <v>36.630200000000002</v>
      </c>
      <c r="E164" s="11">
        <f xml:space="preserve"> RTD("cqg.rtd",,"StudyData", $K$2, "Bar", "", "High", $J$2, -$A164, $N$2,$M$2,,$L$2,"T")</f>
        <v>36.747199999999999</v>
      </c>
      <c r="F164" s="11">
        <f xml:space="preserve"> RTD("cqg.rtd",,"StudyData", $K$2, "Bar", "", "Low", $J$2, -$A164, $N$2,$M$2,,$L$2,"T")</f>
        <v>36.1524</v>
      </c>
      <c r="G164" s="11">
        <f xml:space="preserve"> RTD("cqg.rtd",,"StudyData", $K$2, "Bar", "", "Close", $J$2, -$A164, $N$2,$M$2,,$L$2,"T")</f>
        <v>36.373800000000003</v>
      </c>
      <c r="H164" s="11">
        <f>RTD("cqg.rtd",,"StudyData",$K$2,"MA","InputChoice=Close,MAType=Exp,Period="&amp;$I$2&amp;"","MA",$J$2,-A164,"all",,,,"T")</f>
        <v>37.683799999999998</v>
      </c>
    </row>
    <row r="165" spans="1:8">
      <c r="A165" s="8">
        <f t="shared" si="2"/>
        <v>163</v>
      </c>
      <c r="B165" s="9">
        <f xml:space="preserve"> RTD("cqg.rtd",,"StudyData", $K$2, "Bar", "", "Time", $J$2,-$A165, $N$2, "", "","False")</f>
        <v>44994.520833333336</v>
      </c>
      <c r="C165" s="10">
        <f xml:space="preserve"> RTD("cqg.rtd",,"StudyData", $K$2, "Bar", "", "Time", $J$2, -$A165,$N$2,$M$2, "","False")</f>
        <v>44994.520833333336</v>
      </c>
      <c r="D165" s="11">
        <f xml:space="preserve"> RTD("cqg.rtd",,"StudyData", $K$2, "Bar", "", "Open", $J$2, -$A165, $N$2,$M$2,,$L$2,"T")</f>
        <v>36.858199999999997</v>
      </c>
      <c r="E165" s="11">
        <f xml:space="preserve"> RTD("cqg.rtd",,"StudyData", $K$2, "Bar", "", "High", $J$2, -$A165, $N$2,$M$2,,$L$2,"T")</f>
        <v>36.901000000000003</v>
      </c>
      <c r="F165" s="11">
        <f xml:space="preserve"> RTD("cqg.rtd",,"StudyData", $K$2, "Bar", "", "Low", $J$2, -$A165, $N$2,$M$2,,$L$2,"T")</f>
        <v>36.588999999999999</v>
      </c>
      <c r="G165" s="11">
        <f xml:space="preserve"> RTD("cqg.rtd",,"StudyData", $K$2, "Bar", "", "Close", $J$2, -$A165, $N$2,$M$2,,$L$2,"T")</f>
        <v>36.649000000000001</v>
      </c>
    </row>
    <row r="166" spans="1:8">
      <c r="A166" s="8">
        <f t="shared" si="2"/>
        <v>164</v>
      </c>
      <c r="B166" s="9">
        <f xml:space="preserve"> RTD("cqg.rtd",,"StudyData", $K$2, "Bar", "", "Time", $J$2,-$A166, $N$2, "", "","False")</f>
        <v>44994.5</v>
      </c>
      <c r="C166" s="10">
        <f xml:space="preserve"> RTD("cqg.rtd",,"StudyData", $K$2, "Bar", "", "Time", $J$2, -$A166,$N$2,$M$2, "","False")</f>
        <v>44994.5</v>
      </c>
      <c r="D166" s="11">
        <f xml:space="preserve"> RTD("cqg.rtd",,"StudyData", $K$2, "Bar", "", "Open", $J$2, -$A166, $N$2,$M$2,,$L$2,"T")</f>
        <v>36.807400000000001</v>
      </c>
      <c r="E166" s="11">
        <f xml:space="preserve"> RTD("cqg.rtd",,"StudyData", $K$2, "Bar", "", "High", $J$2, -$A166, $N$2,$M$2,,$L$2,"T")</f>
        <v>36.865400000000001</v>
      </c>
      <c r="F166" s="11">
        <f xml:space="preserve"> RTD("cqg.rtd",,"StudyData", $K$2, "Bar", "", "Low", $J$2, -$A166, $N$2,$M$2,,$L$2,"T")</f>
        <v>36.676000000000002</v>
      </c>
      <c r="G166" s="11">
        <f xml:space="preserve"> RTD("cqg.rtd",,"StudyData", $K$2, "Bar", "", "Close", $J$2, -$A166, $N$2,$M$2,,$L$2,"T")</f>
        <v>36.865400000000001</v>
      </c>
    </row>
    <row r="167" spans="1:8">
      <c r="A167" s="8">
        <f t="shared" si="2"/>
        <v>165</v>
      </c>
      <c r="B167" s="9">
        <f xml:space="preserve"> RTD("cqg.rtd",,"StudyData", $K$2, "Bar", "", "Time", $J$2,-$A167, $N$2, "", "","False")</f>
        <v>44994.479166666664</v>
      </c>
      <c r="C167" s="10">
        <f xml:space="preserve"> RTD("cqg.rtd",,"StudyData", $K$2, "Bar", "", "Time", $J$2, -$A167,$N$2,$M$2, "","False")</f>
        <v>44994.479166666664</v>
      </c>
      <c r="D167" s="11">
        <f xml:space="preserve"> RTD("cqg.rtd",,"StudyData", $K$2, "Bar", "", "Open", $J$2, -$A167, $N$2,$M$2,,$L$2,"T")</f>
        <v>37.096600000000002</v>
      </c>
      <c r="E167" s="11">
        <f xml:space="preserve"> RTD("cqg.rtd",,"StudyData", $K$2, "Bar", "", "High", $J$2, -$A167, $N$2,$M$2,,$L$2,"T")</f>
        <v>37.207999999999998</v>
      </c>
      <c r="F167" s="11">
        <f xml:space="preserve"> RTD("cqg.rtd",,"StudyData", $K$2, "Bar", "", "Low", $J$2, -$A167, $N$2,$M$2,,$L$2,"T")</f>
        <v>36.629399999999997</v>
      </c>
      <c r="G167" s="11">
        <f xml:space="preserve"> RTD("cqg.rtd",,"StudyData", $K$2, "Bar", "", "Close", $J$2, -$A167, $N$2,$M$2,,$L$2,"T")</f>
        <v>36.792000000000002</v>
      </c>
    </row>
    <row r="168" spans="1:8">
      <c r="A168" s="8">
        <f t="shared" si="2"/>
        <v>166</v>
      </c>
      <c r="B168" s="9">
        <f xml:space="preserve"> RTD("cqg.rtd",,"StudyData", $K$2, "Bar", "", "Time", $J$2,-$A168, $N$2, "", "","False")</f>
        <v>44994.458333333336</v>
      </c>
      <c r="C168" s="10">
        <f xml:space="preserve"> RTD("cqg.rtd",,"StudyData", $K$2, "Bar", "", "Time", $J$2, -$A168,$N$2,$M$2, "","False")</f>
        <v>44994.458333333336</v>
      </c>
      <c r="D168" s="11">
        <f xml:space="preserve"> RTD("cqg.rtd",,"StudyData", $K$2, "Bar", "", "Open", $J$2, -$A168, $N$2,$M$2,,$L$2,"T")</f>
        <v>37.002400000000002</v>
      </c>
      <c r="E168" s="11">
        <f xml:space="preserve"> RTD("cqg.rtd",,"StudyData", $K$2, "Bar", "", "High", $J$2, -$A168, $N$2,$M$2,,$L$2,"T")</f>
        <v>37.063400000000001</v>
      </c>
      <c r="F168" s="11">
        <f xml:space="preserve"> RTD("cqg.rtd",,"StudyData", $K$2, "Bar", "", "Low", $J$2, -$A168, $N$2,$M$2,,$L$2,"T")</f>
        <v>36.619999999999997</v>
      </c>
      <c r="G168" s="11">
        <f xml:space="preserve"> RTD("cqg.rtd",,"StudyData", $K$2, "Bar", "", "Close", $J$2, -$A168, $N$2,$M$2,,$L$2,"T")</f>
        <v>37.054200000000002</v>
      </c>
    </row>
    <row r="169" spans="1:8">
      <c r="A169" s="8">
        <f t="shared" si="2"/>
        <v>167</v>
      </c>
      <c r="B169" s="9">
        <f xml:space="preserve"> RTD("cqg.rtd",,"StudyData", $K$2, "Bar", "", "Time", $J$2,-$A169, $N$2, "", "","False")</f>
        <v>44994.4375</v>
      </c>
      <c r="C169" s="10">
        <f xml:space="preserve"> RTD("cqg.rtd",,"StudyData", $K$2, "Bar", "", "Time", $J$2, -$A169,$N$2,$M$2, "","False")</f>
        <v>44994.4375</v>
      </c>
      <c r="D169" s="11">
        <f xml:space="preserve"> RTD("cqg.rtd",,"StudyData", $K$2, "Bar", "", "Open", $J$2, -$A169, $N$2,$M$2,,$L$2,"T")</f>
        <v>37.360799999999998</v>
      </c>
      <c r="E169" s="11">
        <f xml:space="preserve"> RTD("cqg.rtd",,"StudyData", $K$2, "Bar", "", "High", $J$2, -$A169, $N$2,$M$2,,$L$2,"T")</f>
        <v>37.466799999999999</v>
      </c>
      <c r="F169" s="11">
        <f xml:space="preserve"> RTD("cqg.rtd",,"StudyData", $K$2, "Bar", "", "Low", $J$2, -$A169, $N$2,$M$2,,$L$2,"T")</f>
        <v>37.111400000000003</v>
      </c>
      <c r="G169" s="11">
        <f xml:space="preserve"> RTD("cqg.rtd",,"StudyData", $K$2, "Bar", "", "Close", $J$2, -$A169, $N$2,$M$2,,$L$2,"T")</f>
        <v>37.111400000000003</v>
      </c>
    </row>
    <row r="170" spans="1:8">
      <c r="A170" s="8">
        <f t="shared" si="2"/>
        <v>168</v>
      </c>
      <c r="B170" s="9">
        <f xml:space="preserve"> RTD("cqg.rtd",,"StudyData", $K$2, "Bar", "", "Time", $J$2,-$A170, $N$2, "", "","False")</f>
        <v>44994.416666666664</v>
      </c>
      <c r="C170" s="10">
        <f xml:space="preserve"> RTD("cqg.rtd",,"StudyData", $K$2, "Bar", "", "Time", $J$2, -$A170,$N$2,$M$2, "","False")</f>
        <v>44994.416666666664</v>
      </c>
      <c r="D170" s="11">
        <f xml:space="preserve"> RTD("cqg.rtd",,"StudyData", $K$2, "Bar", "", "Open", $J$2, -$A170, $N$2,$M$2,,$L$2,"T")</f>
        <v>37.496600000000001</v>
      </c>
      <c r="E170" s="11">
        <f xml:space="preserve"> RTD("cqg.rtd",,"StudyData", $K$2, "Bar", "", "High", $J$2, -$A170, $N$2,$M$2,,$L$2,"T")</f>
        <v>37.772799999999997</v>
      </c>
      <c r="F170" s="11">
        <f xml:space="preserve"> RTD("cqg.rtd",,"StudyData", $K$2, "Bar", "", "Low", $J$2, -$A170, $N$2,$M$2,,$L$2,"T")</f>
        <v>37.382800000000003</v>
      </c>
      <c r="G170" s="11">
        <f xml:space="preserve"> RTD("cqg.rtd",,"StudyData", $K$2, "Bar", "", "Close", $J$2, -$A170, $N$2,$M$2,,$L$2,"T")</f>
        <v>37.431600000000003</v>
      </c>
    </row>
    <row r="171" spans="1:8">
      <c r="A171" s="8">
        <f t="shared" si="2"/>
        <v>169</v>
      </c>
      <c r="B171" s="9">
        <f xml:space="preserve"> RTD("cqg.rtd",,"StudyData", $K$2, "Bar", "", "Time", $J$2,-$A171, $N$2, "", "","False")</f>
        <v>44994.395833333336</v>
      </c>
      <c r="C171" s="10">
        <f xml:space="preserve"> RTD("cqg.rtd",,"StudyData", $K$2, "Bar", "", "Time", $J$2, -$A171,$N$2,$M$2, "","False")</f>
        <v>44994.395833333336</v>
      </c>
      <c r="D171" s="11">
        <f xml:space="preserve"> RTD("cqg.rtd",,"StudyData", $K$2, "Bar", "", "Open", $J$2, -$A171, $N$2,$M$2,,$L$2,"T")</f>
        <v>37.771599999999999</v>
      </c>
      <c r="E171" s="11">
        <f xml:space="preserve"> RTD("cqg.rtd",,"StudyData", $K$2, "Bar", "", "High", $J$2, -$A171, $N$2,$M$2,,$L$2,"T")</f>
        <v>37.964799999999997</v>
      </c>
      <c r="F171" s="11">
        <f xml:space="preserve"> RTD("cqg.rtd",,"StudyData", $K$2, "Bar", "", "Low", $J$2, -$A171, $N$2,$M$2,,$L$2,"T")</f>
        <v>37.488799999999998</v>
      </c>
      <c r="G171" s="11">
        <f xml:space="preserve"> RTD("cqg.rtd",,"StudyData", $K$2, "Bar", "", "Close", $J$2, -$A171, $N$2,$M$2,,$L$2,"T")</f>
        <v>37.517200000000003</v>
      </c>
    </row>
    <row r="172" spans="1:8">
      <c r="A172" s="8">
        <f t="shared" si="2"/>
        <v>170</v>
      </c>
      <c r="B172" s="9">
        <f xml:space="preserve"> RTD("cqg.rtd",,"StudyData", $K$2, "Bar", "", "Time", $J$2,-$A172, $N$2, "", "","False")</f>
        <v>44994.375</v>
      </c>
      <c r="C172" s="10">
        <f xml:space="preserve"> RTD("cqg.rtd",,"StudyData", $K$2, "Bar", "", "Time", $J$2, -$A172,$N$2,$M$2, "","False")</f>
        <v>44994.375</v>
      </c>
      <c r="D172" s="11">
        <f xml:space="preserve"> RTD("cqg.rtd",,"StudyData", $K$2, "Bar", "", "Open", $J$2, -$A172, $N$2,$M$2,,$L$2,"T")</f>
        <v>38.781599999999997</v>
      </c>
      <c r="E172" s="11">
        <f xml:space="preserve"> RTD("cqg.rtd",,"StudyData", $K$2, "Bar", "", "High", $J$2, -$A172, $N$2,$M$2,,$L$2,"T")</f>
        <v>38.8386</v>
      </c>
      <c r="F172" s="11">
        <f xml:space="preserve"> RTD("cqg.rtd",,"StudyData", $K$2, "Bar", "", "Low", $J$2, -$A172, $N$2,$M$2,,$L$2,"T")</f>
        <v>37.795000000000002</v>
      </c>
      <c r="G172" s="11">
        <f xml:space="preserve"> RTD("cqg.rtd",,"StudyData", $K$2, "Bar", "", "Close", $J$2, -$A172, $N$2,$M$2,,$L$2,"T")</f>
        <v>37.795000000000002</v>
      </c>
    </row>
    <row r="173" spans="1:8">
      <c r="A173" s="8">
        <f t="shared" si="2"/>
        <v>171</v>
      </c>
      <c r="B173" s="9">
        <f xml:space="preserve"> RTD("cqg.rtd",,"StudyData", $K$2, "Bar", "", "Time", $J$2,-$A173, $N$2, "", "","False")</f>
        <v>44994.354166666664</v>
      </c>
      <c r="C173" s="10">
        <f xml:space="preserve"> RTD("cqg.rtd",,"StudyData", $K$2, "Bar", "", "Time", $J$2, -$A173,$N$2,$M$2, "","False")</f>
        <v>44994.354166666664</v>
      </c>
      <c r="D173" s="11">
        <f xml:space="preserve"> RTD("cqg.rtd",,"StudyData", $K$2, "Bar", "", "Open", $J$2, -$A173, $N$2,$M$2,,$L$2,"T")</f>
        <v>38.468000000000004</v>
      </c>
      <c r="E173" s="11">
        <f xml:space="preserve"> RTD("cqg.rtd",,"StudyData", $K$2, "Bar", "", "High", $J$2, -$A173, $N$2,$M$2,,$L$2,"T")</f>
        <v>38.754800000000003</v>
      </c>
      <c r="F173" s="11">
        <f xml:space="preserve"> RTD("cqg.rtd",,"StudyData", $K$2, "Bar", "", "Low", $J$2, -$A173, $N$2,$M$2,,$L$2,"T")</f>
        <v>38.24</v>
      </c>
      <c r="G173" s="11">
        <f xml:space="preserve"> RTD("cqg.rtd",,"StudyData", $K$2, "Bar", "", "Close", $J$2, -$A173, $N$2,$M$2,,$L$2,"T")</f>
        <v>38.754800000000003</v>
      </c>
    </row>
    <row r="174" spans="1:8">
      <c r="A174" s="8">
        <f t="shared" si="2"/>
        <v>172</v>
      </c>
      <c r="B174" s="9">
        <f xml:space="preserve"> RTD("cqg.rtd",,"StudyData", $K$2, "Bar", "", "Time", $J$2,-$A174, $N$2, "", "","False")</f>
        <v>44994.333333333336</v>
      </c>
      <c r="C174" s="10">
        <f xml:space="preserve"> RTD("cqg.rtd",,"StudyData", $K$2, "Bar", "", "Time", $J$2, -$A174,$N$2,$M$2, "","False")</f>
        <v>44994.333333333336</v>
      </c>
      <c r="D174" s="11">
        <f xml:space="preserve"> RTD("cqg.rtd",,"StudyData", $K$2, "Bar", "", "Open", $J$2, -$A174, $N$2,$M$2,,$L$2,"T")</f>
        <v>37.726999999999997</v>
      </c>
      <c r="E174" s="11">
        <f xml:space="preserve"> RTD("cqg.rtd",,"StudyData", $K$2, "Bar", "", "High", $J$2, -$A174, $N$2,$M$2,,$L$2,"T")</f>
        <v>38.390799999999999</v>
      </c>
      <c r="F174" s="11">
        <f xml:space="preserve"> RTD("cqg.rtd",,"StudyData", $K$2, "Bar", "", "Low", $J$2, -$A174, $N$2,$M$2,,$L$2,"T")</f>
        <v>37.478000000000002</v>
      </c>
      <c r="G174" s="11">
        <f xml:space="preserve"> RTD("cqg.rtd",,"StudyData", $K$2, "Bar", "", "Close", $J$2, -$A174, $N$2,$M$2,,$L$2,"T")</f>
        <v>38.390799999999999</v>
      </c>
    </row>
    <row r="175" spans="1:8">
      <c r="A175" s="8">
        <f t="shared" si="2"/>
        <v>173</v>
      </c>
      <c r="B175" s="9">
        <f xml:space="preserve"> RTD("cqg.rtd",,"StudyData", $K$2, "Bar", "", "Time", $J$2,-$A175, $N$2, "", "","False")</f>
        <v>44994.3125</v>
      </c>
      <c r="C175" s="10">
        <f xml:space="preserve"> RTD("cqg.rtd",,"StudyData", $K$2, "Bar", "", "Time", $J$2, -$A175,$N$2,$M$2, "","False")</f>
        <v>44994.3125</v>
      </c>
      <c r="D175" s="11">
        <f xml:space="preserve"> RTD("cqg.rtd",,"StudyData", $K$2, "Bar", "", "Open", $J$2, -$A175, $N$2,$M$2,,$L$2,"T")</f>
        <v>38.232399999999998</v>
      </c>
      <c r="E175" s="11">
        <f xml:space="preserve"> RTD("cqg.rtd",,"StudyData", $K$2, "Bar", "", "High", $J$2, -$A175, $N$2,$M$2,,$L$2,"T")</f>
        <v>38.353200000000001</v>
      </c>
      <c r="F175" s="11">
        <f xml:space="preserve"> RTD("cqg.rtd",,"StudyData", $K$2, "Bar", "", "Low", $J$2, -$A175, $N$2,$M$2,,$L$2,"T")</f>
        <v>37.727800000000002</v>
      </c>
      <c r="G175" s="11">
        <f xml:space="preserve"> RTD("cqg.rtd",,"StudyData", $K$2, "Bar", "", "Close", $J$2, -$A175, $N$2,$M$2,,$L$2,"T")</f>
        <v>37.745800000000003</v>
      </c>
    </row>
    <row r="176" spans="1:8">
      <c r="A176" s="8">
        <f t="shared" si="2"/>
        <v>174</v>
      </c>
      <c r="B176" s="9">
        <f xml:space="preserve"> RTD("cqg.rtd",,"StudyData", $K$2, "Bar", "", "Time", $J$2,-$A176, $N$2, "", "","False")</f>
        <v>44994.291666666664</v>
      </c>
      <c r="C176" s="10">
        <f xml:space="preserve"> RTD("cqg.rtd",,"StudyData", $K$2, "Bar", "", "Time", $J$2, -$A176,$N$2,$M$2, "","False")</f>
        <v>44994.291666666664</v>
      </c>
      <c r="D176" s="11">
        <f xml:space="preserve"> RTD("cqg.rtd",,"StudyData", $K$2, "Bar", "", "Open", $J$2, -$A176, $N$2,$M$2,,$L$2,"T")</f>
        <v>38.258200000000002</v>
      </c>
      <c r="E176" s="11">
        <f xml:space="preserve"> RTD("cqg.rtd",,"StudyData", $K$2, "Bar", "", "High", $J$2, -$A176, $N$2,$M$2,,$L$2,"T")</f>
        <v>38.299399999999999</v>
      </c>
      <c r="F176" s="11">
        <f xml:space="preserve"> RTD("cqg.rtd",,"StudyData", $K$2, "Bar", "", "Low", $J$2, -$A176, $N$2,$M$2,,$L$2,"T")</f>
        <v>37.9726</v>
      </c>
      <c r="G176" s="11">
        <f xml:space="preserve"> RTD("cqg.rtd",,"StudyData", $K$2, "Bar", "", "Close", $J$2, -$A176, $N$2,$M$2,,$L$2,"T")</f>
        <v>38.256399999999999</v>
      </c>
    </row>
    <row r="177" spans="1:7">
      <c r="A177" s="8">
        <f t="shared" si="2"/>
        <v>175</v>
      </c>
      <c r="B177" s="9">
        <f xml:space="preserve"> RTD("cqg.rtd",,"StudyData", $K$2, "Bar", "", "Time", $J$2,-$A177, $N$2, "", "","False")</f>
        <v>44994.270833333336</v>
      </c>
      <c r="C177" s="10">
        <f xml:space="preserve"> RTD("cqg.rtd",,"StudyData", $K$2, "Bar", "", "Time", $J$2, -$A177,$N$2,$M$2, "","False")</f>
        <v>44994.270833333336</v>
      </c>
      <c r="D177" s="11">
        <f xml:space="preserve"> RTD("cqg.rtd",,"StudyData", $K$2, "Bar", "", "Open", $J$2, -$A177, $N$2,$M$2,,$L$2,"T")</f>
        <v>38.481999999999999</v>
      </c>
      <c r="E177" s="11">
        <f xml:space="preserve"> RTD("cqg.rtd",,"StudyData", $K$2, "Bar", "", "High", $J$2, -$A177, $N$2,$M$2,,$L$2,"T")</f>
        <v>38.505400000000002</v>
      </c>
      <c r="F177" s="11">
        <f xml:space="preserve"> RTD("cqg.rtd",,"StudyData", $K$2, "Bar", "", "Low", $J$2, -$A177, $N$2,$M$2,,$L$2,"T")</f>
        <v>38.306399999999996</v>
      </c>
      <c r="G177" s="11">
        <f xml:space="preserve"> RTD("cqg.rtd",,"StudyData", $K$2, "Bar", "", "Close", $J$2, -$A177, $N$2,$M$2,,$L$2,"T")</f>
        <v>38.377800000000001</v>
      </c>
    </row>
    <row r="178" spans="1:7">
      <c r="A178" s="8">
        <f t="shared" si="2"/>
        <v>176</v>
      </c>
      <c r="B178" s="9">
        <f xml:space="preserve"> RTD("cqg.rtd",,"StudyData", $K$2, "Bar", "", "Time", $J$2,-$A178, $N$2, "", "","False")</f>
        <v>44994.25</v>
      </c>
      <c r="C178" s="10">
        <f xml:space="preserve"> RTD("cqg.rtd",,"StudyData", $K$2, "Bar", "", "Time", $J$2, -$A178,$N$2,$M$2, "","False")</f>
        <v>44994.25</v>
      </c>
      <c r="D178" s="11">
        <f xml:space="preserve"> RTD("cqg.rtd",,"StudyData", $K$2, "Bar", "", "Open", $J$2, -$A178, $N$2,$M$2,,$L$2,"T")</f>
        <v>38.308</v>
      </c>
      <c r="E178" s="11">
        <f xml:space="preserve"> RTD("cqg.rtd",,"StudyData", $K$2, "Bar", "", "High", $J$2, -$A178, $N$2,$M$2,,$L$2,"T")</f>
        <v>38.546599999999998</v>
      </c>
      <c r="F178" s="11">
        <f xml:space="preserve"> RTD("cqg.rtd",,"StudyData", $K$2, "Bar", "", "Low", $J$2, -$A178, $N$2,$M$2,,$L$2,"T")</f>
        <v>38.224800000000002</v>
      </c>
      <c r="G178" s="11">
        <f xml:space="preserve"> RTD("cqg.rtd",,"StudyData", $K$2, "Bar", "", "Close", $J$2, -$A178, $N$2,$M$2,,$L$2,"T")</f>
        <v>38.460999999999999</v>
      </c>
    </row>
    <row r="179" spans="1:7">
      <c r="A179" s="8">
        <f t="shared" si="2"/>
        <v>177</v>
      </c>
      <c r="B179" s="9">
        <f xml:space="preserve"> RTD("cqg.rtd",,"StudyData", $K$2, "Bar", "", "Time", $J$2,-$A179, $N$2, "", "","False")</f>
        <v>44994.229166666664</v>
      </c>
      <c r="C179" s="10">
        <f xml:space="preserve"> RTD("cqg.rtd",,"StudyData", $K$2, "Bar", "", "Time", $J$2, -$A179,$N$2,$M$2, "","False")</f>
        <v>44994.229166666664</v>
      </c>
      <c r="D179" s="11">
        <f xml:space="preserve"> RTD("cqg.rtd",,"StudyData", $K$2, "Bar", "", "Open", $J$2, -$A179, $N$2,$M$2,,$L$2,"T")</f>
        <v>38.243400000000001</v>
      </c>
      <c r="E179" s="11">
        <f xml:space="preserve"> RTD("cqg.rtd",,"StudyData", $K$2, "Bar", "", "High", $J$2, -$A179, $N$2,$M$2,,$L$2,"T")</f>
        <v>38.331000000000003</v>
      </c>
      <c r="F179" s="11">
        <f xml:space="preserve"> RTD("cqg.rtd",,"StudyData", $K$2, "Bar", "", "Low", $J$2, -$A179, $N$2,$M$2,,$L$2,"T")</f>
        <v>38.162999999999997</v>
      </c>
      <c r="G179" s="11">
        <f xml:space="preserve"> RTD("cqg.rtd",,"StudyData", $K$2, "Bar", "", "Close", $J$2, -$A179, $N$2,$M$2,,$L$2,"T")</f>
        <v>38.280200000000001</v>
      </c>
    </row>
    <row r="180" spans="1:7">
      <c r="A180" s="8">
        <f t="shared" si="2"/>
        <v>178</v>
      </c>
      <c r="B180" s="9">
        <f xml:space="preserve"> RTD("cqg.rtd",,"StudyData", $K$2, "Bar", "", "Time", $J$2,-$A180, $N$2, "", "","False")</f>
        <v>44994.208333333336</v>
      </c>
      <c r="C180" s="10">
        <f xml:space="preserve"> RTD("cqg.rtd",,"StudyData", $K$2, "Bar", "", "Time", $J$2, -$A180,$N$2,$M$2, "","False")</f>
        <v>44994.208333333336</v>
      </c>
      <c r="D180" s="11">
        <f xml:space="preserve"> RTD("cqg.rtd",,"StudyData", $K$2, "Bar", "", "Open", $J$2, -$A180, $N$2,$M$2,,$L$2,"T")</f>
        <v>38.465800000000002</v>
      </c>
      <c r="E180" s="11">
        <f xml:space="preserve"> RTD("cqg.rtd",,"StudyData", $K$2, "Bar", "", "High", $J$2, -$A180, $N$2,$M$2,,$L$2,"T")</f>
        <v>38.494399999999999</v>
      </c>
      <c r="F180" s="11">
        <f xml:space="preserve"> RTD("cqg.rtd",,"StudyData", $K$2, "Bar", "", "Low", $J$2, -$A180, $N$2,$M$2,,$L$2,"T")</f>
        <v>38.163200000000003</v>
      </c>
      <c r="G180" s="11">
        <f xml:space="preserve"> RTD("cqg.rtd",,"StudyData", $K$2, "Bar", "", "Close", $J$2, -$A180, $N$2,$M$2,,$L$2,"T")</f>
        <v>38.182600000000001</v>
      </c>
    </row>
    <row r="181" spans="1:7">
      <c r="A181" s="8">
        <f t="shared" si="2"/>
        <v>179</v>
      </c>
      <c r="B181" s="9">
        <f xml:space="preserve"> RTD("cqg.rtd",,"StudyData", $K$2, "Bar", "", "Time", $J$2,-$A181, $N$2, "", "","False")</f>
        <v>44994.1875</v>
      </c>
      <c r="C181" s="10">
        <f xml:space="preserve"> RTD("cqg.rtd",,"StudyData", $K$2, "Bar", "", "Time", $J$2, -$A181,$N$2,$M$2, "","False")</f>
        <v>44994.1875</v>
      </c>
      <c r="D181" s="11">
        <f xml:space="preserve"> RTD("cqg.rtd",,"StudyData", $K$2, "Bar", "", "Open", $J$2, -$A181, $N$2,$M$2,,$L$2,"T")</f>
        <v>38.535400000000003</v>
      </c>
      <c r="E181" s="11">
        <f xml:space="preserve"> RTD("cqg.rtd",,"StudyData", $K$2, "Bar", "", "High", $J$2, -$A181, $N$2,$M$2,,$L$2,"T")</f>
        <v>38.620399999999997</v>
      </c>
      <c r="F181" s="11">
        <f xml:space="preserve"> RTD("cqg.rtd",,"StudyData", $K$2, "Bar", "", "Low", $J$2, -$A181, $N$2,$M$2,,$L$2,"T")</f>
        <v>38.429600000000001</v>
      </c>
      <c r="G181" s="11">
        <f xml:space="preserve"> RTD("cqg.rtd",,"StudyData", $K$2, "Bar", "", "Close", $J$2, -$A181, $N$2,$M$2,,$L$2,"T")</f>
        <v>38.439599999999999</v>
      </c>
    </row>
    <row r="182" spans="1:7">
      <c r="A182" s="8">
        <f t="shared" si="2"/>
        <v>180</v>
      </c>
      <c r="B182" s="9">
        <f xml:space="preserve"> RTD("cqg.rtd",,"StudyData", $K$2, "Bar", "", "Time", $J$2,-$A182, $N$2, "", "","False")</f>
        <v>44994.166666666664</v>
      </c>
      <c r="C182" s="10">
        <f xml:space="preserve"> RTD("cqg.rtd",,"StudyData", $K$2, "Bar", "", "Time", $J$2, -$A182,$N$2,$M$2, "","False")</f>
        <v>44994.166666666664</v>
      </c>
      <c r="D182" s="11">
        <f xml:space="preserve"> RTD("cqg.rtd",,"StudyData", $K$2, "Bar", "", "Open", $J$2, -$A182, $N$2,$M$2,,$L$2,"T")</f>
        <v>38.443199999999997</v>
      </c>
      <c r="E182" s="11">
        <f xml:space="preserve"> RTD("cqg.rtd",,"StudyData", $K$2, "Bar", "", "High", $J$2, -$A182, $N$2,$M$2,,$L$2,"T")</f>
        <v>38.564799999999998</v>
      </c>
      <c r="F182" s="11">
        <f xml:space="preserve"> RTD("cqg.rtd",,"StudyData", $K$2, "Bar", "", "Low", $J$2, -$A182, $N$2,$M$2,,$L$2,"T")</f>
        <v>38.302999999999997</v>
      </c>
      <c r="G182" s="11">
        <f xml:space="preserve"> RTD("cqg.rtd",,"StudyData", $K$2, "Bar", "", "Close", $J$2, -$A182, $N$2,$M$2,,$L$2,"T")</f>
        <v>38.544800000000002</v>
      </c>
    </row>
    <row r="183" spans="1:7">
      <c r="A183" s="8">
        <f t="shared" si="2"/>
        <v>181</v>
      </c>
      <c r="B183" s="9">
        <f xml:space="preserve"> RTD("cqg.rtd",,"StudyData", $K$2, "Bar", "", "Time", $J$2,-$A183, $N$2, "", "","False")</f>
        <v>44994.145833333336</v>
      </c>
      <c r="C183" s="10">
        <f xml:space="preserve"> RTD("cqg.rtd",,"StudyData", $K$2, "Bar", "", "Time", $J$2, -$A183,$N$2,$M$2, "","False")</f>
        <v>44994.145833333336</v>
      </c>
      <c r="D183" s="11">
        <f xml:space="preserve"> RTD("cqg.rtd",,"StudyData", $K$2, "Bar", "", "Open", $J$2, -$A183, $N$2,$M$2,,$L$2,"T")</f>
        <v>38.279000000000003</v>
      </c>
      <c r="E183" s="11">
        <f xml:space="preserve"> RTD("cqg.rtd",,"StudyData", $K$2, "Bar", "", "High", $J$2, -$A183, $N$2,$M$2,,$L$2,"T")</f>
        <v>38.534199999999998</v>
      </c>
      <c r="F183" s="11">
        <f xml:space="preserve"> RTD("cqg.rtd",,"StudyData", $K$2, "Bar", "", "Low", $J$2, -$A183, $N$2,$M$2,,$L$2,"T")</f>
        <v>38.103200000000001</v>
      </c>
      <c r="G183" s="11">
        <f xml:space="preserve"> RTD("cqg.rtd",,"StudyData", $K$2, "Bar", "", "Close", $J$2, -$A183, $N$2,$M$2,,$L$2,"T")</f>
        <v>38.3384</v>
      </c>
    </row>
    <row r="184" spans="1:7">
      <c r="A184" s="8">
        <f t="shared" si="2"/>
        <v>182</v>
      </c>
      <c r="B184" s="9">
        <f xml:space="preserve"> RTD("cqg.rtd",,"StudyData", $K$2, "Bar", "", "Time", $J$2,-$A184, $N$2, "", "","False")</f>
        <v>44994.125</v>
      </c>
      <c r="C184" s="10">
        <f xml:space="preserve"> RTD("cqg.rtd",,"StudyData", $K$2, "Bar", "", "Time", $J$2, -$A184,$N$2,$M$2, "","False")</f>
        <v>44994.125</v>
      </c>
      <c r="D184" s="11">
        <f xml:space="preserve"> RTD("cqg.rtd",,"StudyData", $K$2, "Bar", "", "Open", $J$2, -$A184, $N$2,$M$2,,$L$2,"T")</f>
        <v>38.1374</v>
      </c>
      <c r="E184" s="11">
        <f xml:space="preserve"> RTD("cqg.rtd",,"StudyData", $K$2, "Bar", "", "High", $J$2, -$A184, $N$2,$M$2,,$L$2,"T")</f>
        <v>38.384799999999998</v>
      </c>
      <c r="F184" s="11">
        <f xml:space="preserve"> RTD("cqg.rtd",,"StudyData", $K$2, "Bar", "", "Low", $J$2, -$A184, $N$2,$M$2,,$L$2,"T")</f>
        <v>38.0182</v>
      </c>
      <c r="G184" s="11">
        <f xml:space="preserve"> RTD("cqg.rtd",,"StudyData", $K$2, "Bar", "", "Close", $J$2, -$A184, $N$2,$M$2,,$L$2,"T")</f>
        <v>38.238</v>
      </c>
    </row>
    <row r="185" spans="1:7">
      <c r="A185" s="8">
        <f t="shared" si="2"/>
        <v>183</v>
      </c>
      <c r="B185" s="9">
        <f xml:space="preserve"> RTD("cqg.rtd",,"StudyData", $K$2, "Bar", "", "Time", $J$2,-$A185, $N$2, "", "","False")</f>
        <v>44994.104166666664</v>
      </c>
      <c r="C185" s="10">
        <f xml:space="preserve"> RTD("cqg.rtd",,"StudyData", $K$2, "Bar", "", "Time", $J$2, -$A185,$N$2,$M$2, "","False")</f>
        <v>44994.104166666664</v>
      </c>
      <c r="D185" s="11">
        <f xml:space="preserve"> RTD("cqg.rtd",,"StudyData", $K$2, "Bar", "", "Open", $J$2, -$A185, $N$2,$M$2,,$L$2,"T")</f>
        <v>38.438000000000002</v>
      </c>
      <c r="E185" s="11">
        <f xml:space="preserve"> RTD("cqg.rtd",,"StudyData", $K$2, "Bar", "", "High", $J$2, -$A185, $N$2,$M$2,,$L$2,"T")</f>
        <v>38.438000000000002</v>
      </c>
      <c r="F185" s="11">
        <f xml:space="preserve"> RTD("cqg.rtd",,"StudyData", $K$2, "Bar", "", "Low", $J$2, -$A185, $N$2,$M$2,,$L$2,"T")</f>
        <v>37.964399999999998</v>
      </c>
      <c r="G185" s="11">
        <f xml:space="preserve"> RTD("cqg.rtd",,"StudyData", $K$2, "Bar", "", "Close", $J$2, -$A185, $N$2,$M$2,,$L$2,"T")</f>
        <v>38.123399999999997</v>
      </c>
    </row>
    <row r="186" spans="1:7">
      <c r="A186" s="8">
        <f t="shared" si="2"/>
        <v>184</v>
      </c>
      <c r="B186" s="9">
        <f xml:space="preserve"> RTD("cqg.rtd",,"StudyData", $K$2, "Bar", "", "Time", $J$2,-$A186, $N$2, "", "","False")</f>
        <v>44994.083333333336</v>
      </c>
      <c r="C186" s="10">
        <f xml:space="preserve"> RTD("cqg.rtd",,"StudyData", $K$2, "Bar", "", "Time", $J$2, -$A186,$N$2,$M$2, "","False")</f>
        <v>44994.083333333336</v>
      </c>
      <c r="D186" s="11">
        <f xml:space="preserve"> RTD("cqg.rtd",,"StudyData", $K$2, "Bar", "", "Open", $J$2, -$A186, $N$2,$M$2,,$L$2,"T")</f>
        <v>38.352800000000002</v>
      </c>
      <c r="E186" s="11">
        <f xml:space="preserve"> RTD("cqg.rtd",,"StudyData", $K$2, "Bar", "", "High", $J$2, -$A186, $N$2,$M$2,,$L$2,"T")</f>
        <v>38.656199999999998</v>
      </c>
      <c r="F186" s="11">
        <f xml:space="preserve"> RTD("cqg.rtd",,"StudyData", $K$2, "Bar", "", "Low", $J$2, -$A186, $N$2,$M$2,,$L$2,"T")</f>
        <v>38.316400000000002</v>
      </c>
      <c r="G186" s="11">
        <f xml:space="preserve"> RTD("cqg.rtd",,"StudyData", $K$2, "Bar", "", "Close", $J$2, -$A186, $N$2,$M$2,,$L$2,"T")</f>
        <v>38.365000000000002</v>
      </c>
    </row>
    <row r="187" spans="1:7">
      <c r="A187" s="8">
        <f t="shared" si="2"/>
        <v>185</v>
      </c>
      <c r="B187" s="9">
        <f xml:space="preserve"> RTD("cqg.rtd",,"StudyData", $K$2, "Bar", "", "Time", $J$2,-$A187, $N$2, "", "","False")</f>
        <v>44994.0625</v>
      </c>
      <c r="C187" s="10">
        <f xml:space="preserve"> RTD("cqg.rtd",,"StudyData", $K$2, "Bar", "", "Time", $J$2, -$A187,$N$2,$M$2, "","False")</f>
        <v>44994.0625</v>
      </c>
      <c r="D187" s="11">
        <f xml:space="preserve"> RTD("cqg.rtd",,"StudyData", $K$2, "Bar", "", "Open", $J$2, -$A187, $N$2,$M$2,,$L$2,"T")</f>
        <v>38.380800000000001</v>
      </c>
      <c r="E187" s="11">
        <f xml:space="preserve"> RTD("cqg.rtd",,"StudyData", $K$2, "Bar", "", "High", $J$2, -$A187, $N$2,$M$2,,$L$2,"T")</f>
        <v>38.416800000000002</v>
      </c>
      <c r="F187" s="11">
        <f xml:space="preserve"> RTD("cqg.rtd",,"StudyData", $K$2, "Bar", "", "Low", $J$2, -$A187, $N$2,$M$2,,$L$2,"T")</f>
        <v>38.1496</v>
      </c>
      <c r="G187" s="11">
        <f xml:space="preserve"> RTD("cqg.rtd",,"StudyData", $K$2, "Bar", "", "Close", $J$2, -$A187, $N$2,$M$2,,$L$2,"T")</f>
        <v>38.416800000000002</v>
      </c>
    </row>
    <row r="188" spans="1:7">
      <c r="A188" s="8">
        <f t="shared" si="2"/>
        <v>186</v>
      </c>
      <c r="B188" s="9">
        <f xml:space="preserve"> RTD("cqg.rtd",,"StudyData", $K$2, "Bar", "", "Time", $J$2,-$A188, $N$2, "", "","False")</f>
        <v>44994.041666666664</v>
      </c>
      <c r="C188" s="10">
        <f xml:space="preserve"> RTD("cqg.rtd",,"StudyData", $K$2, "Bar", "", "Time", $J$2, -$A188,$N$2,$M$2, "","False")</f>
        <v>44994.041666666664</v>
      </c>
      <c r="D188" s="11">
        <f xml:space="preserve"> RTD("cqg.rtd",,"StudyData", $K$2, "Bar", "", "Open", $J$2, -$A188, $N$2,$M$2,,$L$2,"T")</f>
        <v>38.315399999999997</v>
      </c>
      <c r="E188" s="11">
        <f xml:space="preserve"> RTD("cqg.rtd",,"StudyData", $K$2, "Bar", "", "High", $J$2, -$A188, $N$2,$M$2,,$L$2,"T")</f>
        <v>38.473399999999998</v>
      </c>
      <c r="F188" s="11">
        <f xml:space="preserve"> RTD("cqg.rtd",,"StudyData", $K$2, "Bar", "", "Low", $J$2, -$A188, $N$2,$M$2,,$L$2,"T")</f>
        <v>38.289200000000001</v>
      </c>
      <c r="G188" s="11">
        <f xml:space="preserve"> RTD("cqg.rtd",,"StudyData", $K$2, "Bar", "", "Close", $J$2, -$A188, $N$2,$M$2,,$L$2,"T")</f>
        <v>38.370800000000003</v>
      </c>
    </row>
    <row r="189" spans="1:7">
      <c r="A189" s="8">
        <f t="shared" si="2"/>
        <v>187</v>
      </c>
      <c r="B189" s="9">
        <f xml:space="preserve"> RTD("cqg.rtd",,"StudyData", $K$2, "Bar", "", "Time", $J$2,-$A189, $N$2, "", "","False")</f>
        <v>44994.020833333336</v>
      </c>
      <c r="C189" s="10">
        <f xml:space="preserve"> RTD("cqg.rtd",,"StudyData", $K$2, "Bar", "", "Time", $J$2, -$A189,$N$2,$M$2, "","False")</f>
        <v>44994.020833333336</v>
      </c>
      <c r="D189" s="11">
        <f xml:space="preserve"> RTD("cqg.rtd",,"StudyData", $K$2, "Bar", "", "Open", $J$2, -$A189, $N$2,$M$2,,$L$2,"T")</f>
        <v>38.584600000000002</v>
      </c>
      <c r="E189" s="11">
        <f xml:space="preserve"> RTD("cqg.rtd",,"StudyData", $K$2, "Bar", "", "High", $J$2, -$A189, $N$2,$M$2,,$L$2,"T")</f>
        <v>38.673000000000002</v>
      </c>
      <c r="F189" s="11">
        <f xml:space="preserve"> RTD("cqg.rtd",,"StudyData", $K$2, "Bar", "", "Low", $J$2, -$A189, $N$2,$M$2,,$L$2,"T")</f>
        <v>38.282800000000002</v>
      </c>
      <c r="G189" s="11">
        <f xml:space="preserve"> RTD("cqg.rtd",,"StudyData", $K$2, "Bar", "", "Close", $J$2, -$A189, $N$2,$M$2,,$L$2,"T")</f>
        <v>38.345799999999997</v>
      </c>
    </row>
    <row r="190" spans="1:7">
      <c r="A190" s="8">
        <f t="shared" si="2"/>
        <v>188</v>
      </c>
      <c r="B190" s="9">
        <f xml:space="preserve"> RTD("cqg.rtd",,"StudyData", $K$2, "Bar", "", "Time", $J$2,-$A190, $N$2, "", "","False")</f>
        <v>44994</v>
      </c>
      <c r="C190" s="10">
        <f xml:space="preserve"> RTD("cqg.rtd",,"StudyData", $K$2, "Bar", "", "Time", $J$2, -$A190,$N$2,$M$2, "","False")</f>
        <v>44994</v>
      </c>
      <c r="D190" s="11">
        <f xml:space="preserve"> RTD("cqg.rtd",,"StudyData", $K$2, "Bar", "", "Open", $J$2, -$A190, $N$2,$M$2,,$L$2,"T")</f>
        <v>38.703600000000002</v>
      </c>
      <c r="E190" s="11">
        <f xml:space="preserve"> RTD("cqg.rtd",,"StudyData", $K$2, "Bar", "", "High", $J$2, -$A190, $N$2,$M$2,,$L$2,"T")</f>
        <v>38.733600000000003</v>
      </c>
      <c r="F190" s="11">
        <f xml:space="preserve"> RTD("cqg.rtd",,"StudyData", $K$2, "Bar", "", "Low", $J$2, -$A190, $N$2,$M$2,,$L$2,"T")</f>
        <v>38.519199999999998</v>
      </c>
      <c r="G190" s="11">
        <f xml:space="preserve"> RTD("cqg.rtd",,"StudyData", $K$2, "Bar", "", "Close", $J$2, -$A190, $N$2,$M$2,,$L$2,"T")</f>
        <v>38.601999999999997</v>
      </c>
    </row>
    <row r="191" spans="1:7">
      <c r="A191" s="8">
        <f t="shared" si="2"/>
        <v>189</v>
      </c>
      <c r="B191" s="9">
        <f xml:space="preserve"> RTD("cqg.rtd",,"StudyData", $K$2, "Bar", "", "Time", $J$2,-$A191, $N$2, "", "","False")</f>
        <v>44993.979166666664</v>
      </c>
      <c r="C191" s="10">
        <f xml:space="preserve"> RTD("cqg.rtd",,"StudyData", $K$2, "Bar", "", "Time", $J$2, -$A191,$N$2,$M$2, "","False")</f>
        <v>44993.979166666664</v>
      </c>
      <c r="D191" s="11">
        <f xml:space="preserve"> RTD("cqg.rtd",,"StudyData", $K$2, "Bar", "", "Open", $J$2, -$A191, $N$2,$M$2,,$L$2,"T")</f>
        <v>38.651600000000002</v>
      </c>
      <c r="E191" s="11">
        <f xml:space="preserve"> RTD("cqg.rtd",,"StudyData", $K$2, "Bar", "", "High", $J$2, -$A191, $N$2,$M$2,,$L$2,"T")</f>
        <v>38.715600000000002</v>
      </c>
      <c r="F191" s="11">
        <f xml:space="preserve"> RTD("cqg.rtd",,"StudyData", $K$2, "Bar", "", "Low", $J$2, -$A191, $N$2,$M$2,,$L$2,"T")</f>
        <v>38.587400000000002</v>
      </c>
      <c r="G191" s="11">
        <f xml:space="preserve"> RTD("cqg.rtd",,"StudyData", $K$2, "Bar", "", "Close", $J$2, -$A191, $N$2,$M$2,,$L$2,"T")</f>
        <v>38.693600000000004</v>
      </c>
    </row>
    <row r="192" spans="1:7">
      <c r="A192" s="8">
        <f t="shared" si="2"/>
        <v>190</v>
      </c>
      <c r="B192" s="9">
        <f xml:space="preserve"> RTD("cqg.rtd",,"StudyData", $K$2, "Bar", "", "Time", $J$2,-$A192, $N$2, "", "","False")</f>
        <v>44993.958333333336</v>
      </c>
      <c r="C192" s="10">
        <f xml:space="preserve"> RTD("cqg.rtd",,"StudyData", $K$2, "Bar", "", "Time", $J$2, -$A192,$N$2,$M$2, "","False")</f>
        <v>44993.958333333336</v>
      </c>
      <c r="D192" s="11">
        <f xml:space="preserve"> RTD("cqg.rtd",,"StudyData", $K$2, "Bar", "", "Open", $J$2, -$A192, $N$2,$M$2,,$L$2,"T")</f>
        <v>38.6374</v>
      </c>
      <c r="E192" s="11">
        <f xml:space="preserve"> RTD("cqg.rtd",,"StudyData", $K$2, "Bar", "", "High", $J$2, -$A192, $N$2,$M$2,,$L$2,"T")</f>
        <v>38.711399999999998</v>
      </c>
      <c r="F192" s="11">
        <f xml:space="preserve"> RTD("cqg.rtd",,"StudyData", $K$2, "Bar", "", "Low", $J$2, -$A192, $N$2,$M$2,,$L$2,"T")</f>
        <v>38.601599999999998</v>
      </c>
      <c r="G192" s="11">
        <f xml:space="preserve"> RTD("cqg.rtd",,"StudyData", $K$2, "Bar", "", "Close", $J$2, -$A192, $N$2,$M$2,,$L$2,"T")</f>
        <v>38.631599999999999</v>
      </c>
    </row>
    <row r="193" spans="1:7">
      <c r="A193" s="8">
        <f t="shared" si="2"/>
        <v>191</v>
      </c>
      <c r="B193" s="9">
        <f xml:space="preserve"> RTD("cqg.rtd",,"StudyData", $K$2, "Bar", "", "Time", $J$2,-$A193, $N$2, "", "","False")</f>
        <v>44993.9375</v>
      </c>
      <c r="C193" s="10">
        <f xml:space="preserve"> RTD("cqg.rtd",,"StudyData", $K$2, "Bar", "", "Time", $J$2, -$A193,$N$2,$M$2, "","False")</f>
        <v>44993.9375</v>
      </c>
      <c r="D193" s="11">
        <f xml:space="preserve"> RTD("cqg.rtd",,"StudyData", $K$2, "Bar", "", "Open", $J$2, -$A193, $N$2,$M$2,,$L$2,"T")</f>
        <v>38.782800000000002</v>
      </c>
      <c r="E193" s="11">
        <f xml:space="preserve"> RTD("cqg.rtd",,"StudyData", $K$2, "Bar", "", "High", $J$2, -$A193, $N$2,$M$2,,$L$2,"T")</f>
        <v>38.842799999999997</v>
      </c>
      <c r="F193" s="11">
        <f xml:space="preserve"> RTD("cqg.rtd",,"StudyData", $K$2, "Bar", "", "Low", $J$2, -$A193, $N$2,$M$2,,$L$2,"T")</f>
        <v>38.6374</v>
      </c>
      <c r="G193" s="11">
        <f xml:space="preserve"> RTD("cqg.rtd",,"StudyData", $K$2, "Bar", "", "Close", $J$2, -$A193, $N$2,$M$2,,$L$2,"T")</f>
        <v>38.6374</v>
      </c>
    </row>
    <row r="194" spans="1:7">
      <c r="A194" s="8">
        <f t="shared" si="2"/>
        <v>192</v>
      </c>
      <c r="B194" s="9">
        <f xml:space="preserve"> RTD("cqg.rtd",,"StudyData", $K$2, "Bar", "", "Time", $J$2,-$A194, $N$2, "", "","False")</f>
        <v>44993.916666666664</v>
      </c>
      <c r="C194" s="10">
        <f xml:space="preserve"> RTD("cqg.rtd",,"StudyData", $K$2, "Bar", "", "Time", $J$2, -$A194,$N$2,$M$2, "","False")</f>
        <v>44993.916666666664</v>
      </c>
      <c r="D194" s="11">
        <f xml:space="preserve"> RTD("cqg.rtd",,"StudyData", $K$2, "Bar", "", "Open", $J$2, -$A194, $N$2,$M$2,,$L$2,"T")</f>
        <v>38.729799999999997</v>
      </c>
      <c r="E194" s="11">
        <f xml:space="preserve"> RTD("cqg.rtd",,"StudyData", $K$2, "Bar", "", "High", $J$2, -$A194, $N$2,$M$2,,$L$2,"T")</f>
        <v>38.802799999999998</v>
      </c>
      <c r="F194" s="11">
        <f xml:space="preserve"> RTD("cqg.rtd",,"StudyData", $K$2, "Bar", "", "Low", $J$2, -$A194, $N$2,$M$2,,$L$2,"T")</f>
        <v>38.689799999999998</v>
      </c>
      <c r="G194" s="11">
        <f xml:space="preserve"> RTD("cqg.rtd",,"StudyData", $K$2, "Bar", "", "Close", $J$2, -$A194, $N$2,$M$2,,$L$2,"T")</f>
        <v>38.7928</v>
      </c>
    </row>
    <row r="195" spans="1:7">
      <c r="A195" s="8">
        <f t="shared" si="2"/>
        <v>193</v>
      </c>
      <c r="B195" s="9">
        <f xml:space="preserve"> RTD("cqg.rtd",,"StudyData", $K$2, "Bar", "", "Time", $J$2,-$A195, $N$2, "", "","False")</f>
        <v>44993.895833333336</v>
      </c>
      <c r="C195" s="10">
        <f xml:space="preserve"> RTD("cqg.rtd",,"StudyData", $K$2, "Bar", "", "Time", $J$2, -$A195,$N$2,$M$2, "","False")</f>
        <v>44993.895833333336</v>
      </c>
      <c r="D195" s="11">
        <f xml:space="preserve"> RTD("cqg.rtd",,"StudyData", $K$2, "Bar", "", "Open", $J$2, -$A195, $N$2,$M$2,,$L$2,"T")</f>
        <v>38.641199999999998</v>
      </c>
      <c r="E195" s="11">
        <f xml:space="preserve"> RTD("cqg.rtd",,"StudyData", $K$2, "Bar", "", "High", $J$2, -$A195, $N$2,$M$2,,$L$2,"T")</f>
        <v>38.760800000000003</v>
      </c>
      <c r="F195" s="11">
        <f xml:space="preserve"> RTD("cqg.rtd",,"StudyData", $K$2, "Bar", "", "Low", $J$2, -$A195, $N$2,$M$2,,$L$2,"T")</f>
        <v>38.641199999999998</v>
      </c>
      <c r="G195" s="11">
        <f xml:space="preserve"> RTD("cqg.rtd",,"StudyData", $K$2, "Bar", "", "Close", $J$2, -$A195, $N$2,$M$2,,$L$2,"T")</f>
        <v>38.739800000000002</v>
      </c>
    </row>
    <row r="196" spans="1:7">
      <c r="A196" s="8">
        <f t="shared" ref="A196:A259" si="3">A195+1</f>
        <v>194</v>
      </c>
      <c r="B196" s="9">
        <f xml:space="preserve"> RTD("cqg.rtd",,"StudyData", $K$2, "Bar", "", "Time", $J$2,-$A196, $N$2, "", "","False")</f>
        <v>44993.875</v>
      </c>
      <c r="C196" s="10">
        <f xml:space="preserve"> RTD("cqg.rtd",,"StudyData", $K$2, "Bar", "", "Time", $J$2, -$A196,$N$2,$M$2, "","False")</f>
        <v>44993.875</v>
      </c>
      <c r="D196" s="11">
        <f xml:space="preserve"> RTD("cqg.rtd",,"StudyData", $K$2, "Bar", "", "Open", $J$2, -$A196, $N$2,$M$2,,$L$2,"T")</f>
        <v>38.642600000000002</v>
      </c>
      <c r="E196" s="11">
        <f xml:space="preserve"> RTD("cqg.rtd",,"StudyData", $K$2, "Bar", "", "High", $J$2, -$A196, $N$2,$M$2,,$L$2,"T")</f>
        <v>38.692599999999999</v>
      </c>
      <c r="F196" s="11">
        <f xml:space="preserve"> RTD("cqg.rtd",,"StudyData", $K$2, "Bar", "", "Low", $J$2, -$A196, $N$2,$M$2,,$L$2,"T")</f>
        <v>38.503</v>
      </c>
      <c r="G196" s="11">
        <f xml:space="preserve"> RTD("cqg.rtd",,"StudyData", $K$2, "Bar", "", "Close", $J$2, -$A196, $N$2,$M$2,,$L$2,"T")</f>
        <v>38.653799999999997</v>
      </c>
    </row>
    <row r="197" spans="1:7">
      <c r="A197" s="8">
        <f t="shared" si="3"/>
        <v>195</v>
      </c>
      <c r="B197" s="9">
        <f xml:space="preserve"> RTD("cqg.rtd",,"StudyData", $K$2, "Bar", "", "Time", $J$2,-$A197, $N$2, "", "","False")</f>
        <v>44993.854166666664</v>
      </c>
      <c r="C197" s="10">
        <f xml:space="preserve"> RTD("cqg.rtd",,"StudyData", $K$2, "Bar", "", "Time", $J$2, -$A197,$N$2,$M$2, "","False")</f>
        <v>44993.854166666664</v>
      </c>
      <c r="D197" s="11">
        <f xml:space="preserve"> RTD("cqg.rtd",,"StudyData", $K$2, "Bar", "", "Open", $J$2, -$A197, $N$2,$M$2,,$L$2,"T")</f>
        <v>38.441200000000002</v>
      </c>
      <c r="E197" s="11">
        <f xml:space="preserve"> RTD("cqg.rtd",,"StudyData", $K$2, "Bar", "", "High", $J$2, -$A197, $N$2,$M$2,,$L$2,"T")</f>
        <v>38.642600000000002</v>
      </c>
      <c r="F197" s="11">
        <f xml:space="preserve"> RTD("cqg.rtd",,"StudyData", $K$2, "Bar", "", "Low", $J$2, -$A197, $N$2,$M$2,,$L$2,"T")</f>
        <v>38.408999999999999</v>
      </c>
      <c r="G197" s="11">
        <f xml:space="preserve"> RTD("cqg.rtd",,"StudyData", $K$2, "Bar", "", "Close", $J$2, -$A197, $N$2,$M$2,,$L$2,"T")</f>
        <v>38.6126</v>
      </c>
    </row>
    <row r="198" spans="1:7">
      <c r="A198" s="8">
        <f t="shared" si="3"/>
        <v>196</v>
      </c>
      <c r="B198" s="9">
        <f xml:space="preserve"> RTD("cqg.rtd",,"StudyData", $K$2, "Bar", "", "Time", $J$2,-$A198, $N$2, "", "","False")</f>
        <v>44993.833333333336</v>
      </c>
      <c r="C198" s="10">
        <f xml:space="preserve"> RTD("cqg.rtd",,"StudyData", $K$2, "Bar", "", "Time", $J$2, -$A198,$N$2,$M$2, "","False")</f>
        <v>44993.833333333336</v>
      </c>
      <c r="D198" s="11">
        <f xml:space="preserve"> RTD("cqg.rtd",,"StudyData", $K$2, "Bar", "", "Open", $J$2, -$A198, $N$2,$M$2,,$L$2,"T")</f>
        <v>38.371000000000002</v>
      </c>
      <c r="E198" s="11">
        <f xml:space="preserve"> RTD("cqg.rtd",,"StudyData", $K$2, "Bar", "", "High", $J$2, -$A198, $N$2,$M$2,,$L$2,"T")</f>
        <v>38.441200000000002</v>
      </c>
      <c r="F198" s="11">
        <f xml:space="preserve"> RTD("cqg.rtd",,"StudyData", $K$2, "Bar", "", "Low", $J$2, -$A198, $N$2,$M$2,,$L$2,"T")</f>
        <v>38.308399999999999</v>
      </c>
      <c r="G198" s="11">
        <f xml:space="preserve"> RTD("cqg.rtd",,"StudyData", $K$2, "Bar", "", "Close", $J$2, -$A198, $N$2,$M$2,,$L$2,"T")</f>
        <v>38.431199999999997</v>
      </c>
    </row>
    <row r="199" spans="1:7">
      <c r="A199" s="8">
        <f t="shared" si="3"/>
        <v>197</v>
      </c>
      <c r="B199" s="9">
        <f xml:space="preserve"> RTD("cqg.rtd",,"StudyData", $K$2, "Bar", "", "Time", $J$2,-$A199, $N$2, "", "","False")</f>
        <v>44993.8125</v>
      </c>
      <c r="C199" s="10">
        <f xml:space="preserve"> RTD("cqg.rtd",,"StudyData", $K$2, "Bar", "", "Time", $J$2, -$A199,$N$2,$M$2, "","False")</f>
        <v>44993.8125</v>
      </c>
      <c r="D199" s="11">
        <f xml:space="preserve"> RTD("cqg.rtd",,"StudyData", $K$2, "Bar", "", "Open", $J$2, -$A199, $N$2,$M$2,,$L$2,"T")</f>
        <v>38.479199999999999</v>
      </c>
      <c r="E199" s="11">
        <f xml:space="preserve"> RTD("cqg.rtd",,"StudyData", $K$2, "Bar", "", "High", $J$2, -$A199, $N$2,$M$2,,$L$2,"T")</f>
        <v>38.479799999999997</v>
      </c>
      <c r="F199" s="11">
        <f xml:space="preserve"> RTD("cqg.rtd",,"StudyData", $K$2, "Bar", "", "Low", $J$2, -$A199, $N$2,$M$2,,$L$2,"T")</f>
        <v>38.311</v>
      </c>
      <c r="G199" s="11">
        <f xml:space="preserve"> RTD("cqg.rtd",,"StudyData", $K$2, "Bar", "", "Close", $J$2, -$A199, $N$2,$M$2,,$L$2,"T")</f>
        <v>38.381</v>
      </c>
    </row>
    <row r="200" spans="1:7">
      <c r="A200" s="8">
        <f t="shared" si="3"/>
        <v>198</v>
      </c>
      <c r="B200" s="9">
        <f xml:space="preserve"> RTD("cqg.rtd",,"StudyData", $K$2, "Bar", "", "Time", $J$2,-$A200, $N$2, "", "","False")</f>
        <v>44993.791666666664</v>
      </c>
      <c r="C200" s="10">
        <f xml:space="preserve"> RTD("cqg.rtd",,"StudyData", $K$2, "Bar", "", "Time", $J$2, -$A200,$N$2,$M$2, "","False")</f>
        <v>44993.791666666664</v>
      </c>
      <c r="D200" s="11">
        <f xml:space="preserve"> RTD("cqg.rtd",,"StudyData", $K$2, "Bar", "", "Open", $J$2, -$A200, $N$2,$M$2,,$L$2,"T")</f>
        <v>38.497199999999999</v>
      </c>
      <c r="E200" s="11">
        <f xml:space="preserve"> RTD("cqg.rtd",,"StudyData", $K$2, "Bar", "", "High", $J$2, -$A200, $N$2,$M$2,,$L$2,"T")</f>
        <v>38.505000000000003</v>
      </c>
      <c r="F200" s="11">
        <f xml:space="preserve"> RTD("cqg.rtd",,"StudyData", $K$2, "Bar", "", "Low", $J$2, -$A200, $N$2,$M$2,,$L$2,"T")</f>
        <v>38.3142</v>
      </c>
      <c r="G200" s="11">
        <f xml:space="preserve"> RTD("cqg.rtd",,"StudyData", $K$2, "Bar", "", "Close", $J$2, -$A200, $N$2,$M$2,,$L$2,"T")</f>
        <v>38.489199999999997</v>
      </c>
    </row>
    <row r="201" spans="1:7">
      <c r="A201" s="8">
        <f t="shared" si="3"/>
        <v>199</v>
      </c>
      <c r="B201" s="9">
        <f xml:space="preserve"> RTD("cqg.rtd",,"StudyData", $K$2, "Bar", "", "Time", $J$2,-$A201, $N$2, "", "","False")</f>
        <v>44993.770833333336</v>
      </c>
      <c r="C201" s="10">
        <f xml:space="preserve"> RTD("cqg.rtd",,"StudyData", $K$2, "Bar", "", "Time", $J$2, -$A201,$N$2,$M$2, "","False")</f>
        <v>44993.770833333336</v>
      </c>
      <c r="D201" s="11">
        <f xml:space="preserve"> RTD("cqg.rtd",,"StudyData", $K$2, "Bar", "", "Open", $J$2, -$A201, $N$2,$M$2,,$L$2,"T")</f>
        <v>38.341999999999999</v>
      </c>
      <c r="E201" s="11">
        <f xml:space="preserve"> RTD("cqg.rtd",,"StudyData", $K$2, "Bar", "", "High", $J$2, -$A201, $N$2,$M$2,,$L$2,"T")</f>
        <v>38.477400000000003</v>
      </c>
      <c r="F201" s="11">
        <f xml:space="preserve"> RTD("cqg.rtd",,"StudyData", $K$2, "Bar", "", "Low", $J$2, -$A201, $N$2,$M$2,,$L$2,"T")</f>
        <v>38.273200000000003</v>
      </c>
      <c r="G201" s="11">
        <f xml:space="preserve"> RTD("cqg.rtd",,"StudyData", $K$2, "Bar", "", "Close", $J$2, -$A201, $N$2,$M$2,,$L$2,"T")</f>
        <v>38.447400000000002</v>
      </c>
    </row>
    <row r="202" spans="1:7">
      <c r="A202" s="8">
        <f t="shared" si="3"/>
        <v>200</v>
      </c>
      <c r="B202" s="9">
        <f xml:space="preserve"> RTD("cqg.rtd",,"StudyData", $K$2, "Bar", "", "Time", $J$2,-$A202, $N$2, "", "","False")</f>
        <v>44993.75</v>
      </c>
      <c r="C202" s="10">
        <f xml:space="preserve"> RTD("cqg.rtd",,"StudyData", $K$2, "Bar", "", "Time", $J$2, -$A202,$N$2,$M$2, "","False")</f>
        <v>44993.75</v>
      </c>
      <c r="D202" s="11">
        <f xml:space="preserve"> RTD("cqg.rtd",,"StudyData", $K$2, "Bar", "", "Open", $J$2, -$A202, $N$2,$M$2,,$L$2,"T")</f>
        <v>38.405000000000001</v>
      </c>
      <c r="E202" s="11">
        <f xml:space="preserve"> RTD("cqg.rtd",,"StudyData", $K$2, "Bar", "", "High", $J$2, -$A202, $N$2,$M$2,,$L$2,"T")</f>
        <v>38.421799999999998</v>
      </c>
      <c r="F202" s="11">
        <f xml:space="preserve"> RTD("cqg.rtd",,"StudyData", $K$2, "Bar", "", "Low", $J$2, -$A202, $N$2,$M$2,,$L$2,"T")</f>
        <v>38.322000000000003</v>
      </c>
      <c r="G202" s="11">
        <f xml:space="preserve"> RTD("cqg.rtd",,"StudyData", $K$2, "Bar", "", "Close", $J$2, -$A202, $N$2,$M$2,,$L$2,"T")</f>
        <v>38.322000000000003</v>
      </c>
    </row>
    <row r="203" spans="1:7">
      <c r="A203" s="8">
        <f t="shared" si="3"/>
        <v>201</v>
      </c>
      <c r="B203" s="9">
        <f xml:space="preserve"> RTD("cqg.rtd",,"StudyData", $K$2, "Bar", "", "Time", $J$2,-$A203, $N$2, "", "","False")</f>
        <v>44993.729166666664</v>
      </c>
      <c r="C203" s="10">
        <f xml:space="preserve"> RTD("cqg.rtd",,"StudyData", $K$2, "Bar", "", "Time", $J$2, -$A203,$N$2,$M$2, "","False")</f>
        <v>44993.729166666664</v>
      </c>
      <c r="D203" s="11">
        <f xml:space="preserve"> RTD("cqg.rtd",,"StudyData", $K$2, "Bar", "", "Open", $J$2, -$A203, $N$2,$M$2,,$L$2,"T")</f>
        <v>38.376199999999997</v>
      </c>
      <c r="E203" s="11">
        <f xml:space="preserve"> RTD("cqg.rtd",,"StudyData", $K$2, "Bar", "", "High", $J$2, -$A203, $N$2,$M$2,,$L$2,"T")</f>
        <v>38.461399999999998</v>
      </c>
      <c r="F203" s="11">
        <f xml:space="preserve"> RTD("cqg.rtd",,"StudyData", $K$2, "Bar", "", "Low", $J$2, -$A203, $N$2,$M$2,,$L$2,"T")</f>
        <v>38.376199999999997</v>
      </c>
      <c r="G203" s="11">
        <f xml:space="preserve"> RTD("cqg.rtd",,"StudyData", $K$2, "Bar", "", "Close", $J$2, -$A203, $N$2,$M$2,,$L$2,"T")</f>
        <v>38.410800000000002</v>
      </c>
    </row>
    <row r="204" spans="1:7">
      <c r="A204" s="8">
        <f t="shared" si="3"/>
        <v>202</v>
      </c>
      <c r="B204" s="9">
        <f xml:space="preserve"> RTD("cqg.rtd",,"StudyData", $K$2, "Bar", "", "Time", $J$2,-$A204, $N$2, "", "","False")</f>
        <v>44993.708333333336</v>
      </c>
      <c r="C204" s="10">
        <f xml:space="preserve"> RTD("cqg.rtd",,"StudyData", $K$2, "Bar", "", "Time", $J$2, -$A204,$N$2,$M$2, "","False")</f>
        <v>44993.708333333336</v>
      </c>
      <c r="D204" s="11">
        <f xml:space="preserve"> RTD("cqg.rtd",,"StudyData", $K$2, "Bar", "", "Open", $J$2, -$A204, $N$2,$M$2,,$L$2,"T")</f>
        <v>38.537999999999997</v>
      </c>
      <c r="E204" s="11">
        <f xml:space="preserve"> RTD("cqg.rtd",,"StudyData", $K$2, "Bar", "", "High", $J$2, -$A204, $N$2,$M$2,,$L$2,"T")</f>
        <v>38.567999999999998</v>
      </c>
      <c r="F204" s="11">
        <f xml:space="preserve"> RTD("cqg.rtd",,"StudyData", $K$2, "Bar", "", "Low", $J$2, -$A204, $N$2,$M$2,,$L$2,"T")</f>
        <v>38.352600000000002</v>
      </c>
      <c r="G204" s="11">
        <f xml:space="preserve"> RTD("cqg.rtd",,"StudyData", $K$2, "Bar", "", "Close", $J$2, -$A204, $N$2,$M$2,,$L$2,"T")</f>
        <v>38.387799999999999</v>
      </c>
    </row>
    <row r="205" spans="1:7">
      <c r="A205" s="8">
        <f t="shared" si="3"/>
        <v>203</v>
      </c>
      <c r="B205" s="9">
        <f xml:space="preserve"> RTD("cqg.rtd",,"StudyData", $K$2, "Bar", "", "Time", $J$2,-$A205, $N$2, "", "","False")</f>
        <v>44993.645833333336</v>
      </c>
      <c r="C205" s="10">
        <f xml:space="preserve"> RTD("cqg.rtd",,"StudyData", $K$2, "Bar", "", "Time", $J$2, -$A205,$N$2,$M$2, "","False")</f>
        <v>44993.645833333336</v>
      </c>
      <c r="D205" s="11">
        <f xml:space="preserve"> RTD("cqg.rtd",,"StudyData", $K$2, "Bar", "", "Open", $J$2, -$A205, $N$2,$M$2,,$L$2,"T")</f>
        <v>38.604599999999998</v>
      </c>
      <c r="E205" s="11">
        <f xml:space="preserve"> RTD("cqg.rtd",,"StudyData", $K$2, "Bar", "", "High", $J$2, -$A205, $N$2,$M$2,,$L$2,"T")</f>
        <v>38.773200000000003</v>
      </c>
      <c r="F205" s="11">
        <f xml:space="preserve"> RTD("cqg.rtd",,"StudyData", $K$2, "Bar", "", "Low", $J$2, -$A205, $N$2,$M$2,,$L$2,"T")</f>
        <v>38.590000000000003</v>
      </c>
      <c r="G205" s="11">
        <f xml:space="preserve"> RTD("cqg.rtd",,"StudyData", $K$2, "Bar", "", "Close", $J$2, -$A205, $N$2,$M$2,,$L$2,"T")</f>
        <v>38.595799999999997</v>
      </c>
    </row>
    <row r="206" spans="1:7">
      <c r="A206" s="8">
        <f t="shared" si="3"/>
        <v>204</v>
      </c>
      <c r="B206" s="9">
        <f xml:space="preserve"> RTD("cqg.rtd",,"StudyData", $K$2, "Bar", "", "Time", $J$2,-$A206, $N$2, "", "","False")</f>
        <v>44993.625</v>
      </c>
      <c r="C206" s="10">
        <f xml:space="preserve"> RTD("cqg.rtd",,"StudyData", $K$2, "Bar", "", "Time", $J$2, -$A206,$N$2,$M$2, "","False")</f>
        <v>44993.625</v>
      </c>
      <c r="D206" s="11">
        <f xml:space="preserve"> RTD("cqg.rtd",,"StudyData", $K$2, "Bar", "", "Open", $J$2, -$A206, $N$2,$M$2,,$L$2,"T")</f>
        <v>38.461799999999997</v>
      </c>
      <c r="E206" s="11">
        <f xml:space="preserve"> RTD("cqg.rtd",,"StudyData", $K$2, "Bar", "", "High", $J$2, -$A206, $N$2,$M$2,,$L$2,"T")</f>
        <v>38.712200000000003</v>
      </c>
      <c r="F206" s="11">
        <f xml:space="preserve"> RTD("cqg.rtd",,"StudyData", $K$2, "Bar", "", "Low", $J$2, -$A206, $N$2,$M$2,,$L$2,"T")</f>
        <v>38.461799999999997</v>
      </c>
      <c r="G206" s="11">
        <f xml:space="preserve"> RTD("cqg.rtd",,"StudyData", $K$2, "Bar", "", "Close", $J$2, -$A206, $N$2,$M$2,,$L$2,"T")</f>
        <v>38.673400000000001</v>
      </c>
    </row>
    <row r="207" spans="1:7">
      <c r="A207" s="8">
        <f t="shared" si="3"/>
        <v>205</v>
      </c>
      <c r="B207" s="9">
        <f xml:space="preserve"> RTD("cqg.rtd",,"StudyData", $K$2, "Bar", "", "Time", $J$2,-$A207, $N$2, "", "","False")</f>
        <v>44993.604166666664</v>
      </c>
      <c r="C207" s="10">
        <f xml:space="preserve"> RTD("cqg.rtd",,"StudyData", $K$2, "Bar", "", "Time", $J$2, -$A207,$N$2,$M$2, "","False")</f>
        <v>44993.604166666664</v>
      </c>
      <c r="D207" s="11">
        <f xml:space="preserve"> RTD("cqg.rtd",,"StudyData", $K$2, "Bar", "", "Open", $J$2, -$A207, $N$2,$M$2,,$L$2,"T")</f>
        <v>38.183</v>
      </c>
      <c r="E207" s="11">
        <f xml:space="preserve"> RTD("cqg.rtd",,"StudyData", $K$2, "Bar", "", "High", $J$2, -$A207, $N$2,$M$2,,$L$2,"T")</f>
        <v>38.583599999999997</v>
      </c>
      <c r="F207" s="11">
        <f xml:space="preserve"> RTD("cqg.rtd",,"StudyData", $K$2, "Bar", "", "Low", $J$2, -$A207, $N$2,$M$2,,$L$2,"T")</f>
        <v>38.126800000000003</v>
      </c>
      <c r="G207" s="11">
        <f xml:space="preserve"> RTD("cqg.rtd",,"StudyData", $K$2, "Bar", "", "Close", $J$2, -$A207, $N$2,$M$2,,$L$2,"T")</f>
        <v>38.548000000000002</v>
      </c>
    </row>
    <row r="208" spans="1:7">
      <c r="A208" s="8">
        <f t="shared" si="3"/>
        <v>206</v>
      </c>
      <c r="B208" s="9">
        <f xml:space="preserve"> RTD("cqg.rtd",,"StudyData", $K$2, "Bar", "", "Time", $J$2,-$A208, $N$2, "", "","False")</f>
        <v>44993.583333333336</v>
      </c>
      <c r="C208" s="10">
        <f xml:space="preserve"> RTD("cqg.rtd",,"StudyData", $K$2, "Bar", "", "Time", $J$2, -$A208,$N$2,$M$2, "","False")</f>
        <v>44993.583333333336</v>
      </c>
      <c r="D208" s="11">
        <f xml:space="preserve"> RTD("cqg.rtd",,"StudyData", $K$2, "Bar", "", "Open", $J$2, -$A208, $N$2,$M$2,,$L$2,"T")</f>
        <v>38.169600000000003</v>
      </c>
      <c r="E208" s="11">
        <f xml:space="preserve"> RTD("cqg.rtd",,"StudyData", $K$2, "Bar", "", "High", $J$2, -$A208, $N$2,$M$2,,$L$2,"T")</f>
        <v>38.276000000000003</v>
      </c>
      <c r="F208" s="11">
        <f xml:space="preserve"> RTD("cqg.rtd",,"StudyData", $K$2, "Bar", "", "Low", $J$2, -$A208, $N$2,$M$2,,$L$2,"T")</f>
        <v>38.115000000000002</v>
      </c>
      <c r="G208" s="11">
        <f xml:space="preserve"> RTD("cqg.rtd",,"StudyData", $K$2, "Bar", "", "Close", $J$2, -$A208, $N$2,$M$2,,$L$2,"T")</f>
        <v>38.2408</v>
      </c>
    </row>
    <row r="209" spans="1:7">
      <c r="A209" s="8">
        <f t="shared" si="3"/>
        <v>207</v>
      </c>
      <c r="B209" s="9">
        <f xml:space="preserve"> RTD("cqg.rtd",,"StudyData", $K$2, "Bar", "", "Time", $J$2,-$A209, $N$2, "", "","False")</f>
        <v>44993.5625</v>
      </c>
      <c r="C209" s="10">
        <f xml:space="preserve"> RTD("cqg.rtd",,"StudyData", $K$2, "Bar", "", "Time", $J$2, -$A209,$N$2,$M$2, "","False")</f>
        <v>44993.5625</v>
      </c>
      <c r="D209" s="11">
        <f xml:space="preserve"> RTD("cqg.rtd",,"StudyData", $K$2, "Bar", "", "Open", $J$2, -$A209, $N$2,$M$2,,$L$2,"T")</f>
        <v>38.619999999999997</v>
      </c>
      <c r="E209" s="11">
        <f xml:space="preserve"> RTD("cqg.rtd",,"StudyData", $K$2, "Bar", "", "High", $J$2, -$A209, $N$2,$M$2,,$L$2,"T")</f>
        <v>38.619999999999997</v>
      </c>
      <c r="F209" s="11">
        <f xml:space="preserve"> RTD("cqg.rtd",,"StudyData", $K$2, "Bar", "", "Low", $J$2, -$A209, $N$2,$M$2,,$L$2,"T")</f>
        <v>38.184199999999997</v>
      </c>
      <c r="G209" s="11">
        <f xml:space="preserve"> RTD("cqg.rtd",,"StudyData", $K$2, "Bar", "", "Close", $J$2, -$A209, $N$2,$M$2,,$L$2,"T")</f>
        <v>38.2194</v>
      </c>
    </row>
    <row r="210" spans="1:7">
      <c r="A210" s="8">
        <f t="shared" si="3"/>
        <v>208</v>
      </c>
      <c r="B210" s="9">
        <f xml:space="preserve"> RTD("cqg.rtd",,"StudyData", $K$2, "Bar", "", "Time", $J$2,-$A210, $N$2, "", "","False")</f>
        <v>44993.541666666664</v>
      </c>
      <c r="C210" s="10">
        <f xml:space="preserve"> RTD("cqg.rtd",,"StudyData", $K$2, "Bar", "", "Time", $J$2, -$A210,$N$2,$M$2, "","False")</f>
        <v>44993.541666666664</v>
      </c>
      <c r="D210" s="11">
        <f xml:space="preserve"> RTD("cqg.rtd",,"StudyData", $K$2, "Bar", "", "Open", $J$2, -$A210, $N$2,$M$2,,$L$2,"T")</f>
        <v>38.864800000000002</v>
      </c>
      <c r="E210" s="11">
        <f xml:space="preserve"> RTD("cqg.rtd",,"StudyData", $K$2, "Bar", "", "High", $J$2, -$A210, $N$2,$M$2,,$L$2,"T")</f>
        <v>39.049799999999998</v>
      </c>
      <c r="F210" s="11">
        <f xml:space="preserve"> RTD("cqg.rtd",,"StudyData", $K$2, "Bar", "", "Low", $J$2, -$A210, $N$2,$M$2,,$L$2,"T")</f>
        <v>38.351199999999999</v>
      </c>
      <c r="G210" s="11">
        <f xml:space="preserve"> RTD("cqg.rtd",,"StudyData", $K$2, "Bar", "", "Close", $J$2, -$A210, $N$2,$M$2,,$L$2,"T")</f>
        <v>38.4998</v>
      </c>
    </row>
    <row r="211" spans="1:7">
      <c r="A211" s="8">
        <f t="shared" si="3"/>
        <v>209</v>
      </c>
      <c r="B211" s="9">
        <f xml:space="preserve"> RTD("cqg.rtd",,"StudyData", $K$2, "Bar", "", "Time", $J$2,-$A211, $N$2, "", "","False")</f>
        <v>44993.520833333336</v>
      </c>
      <c r="C211" s="10">
        <f xml:space="preserve"> RTD("cqg.rtd",,"StudyData", $K$2, "Bar", "", "Time", $J$2, -$A211,$N$2,$M$2, "","False")</f>
        <v>44993.520833333336</v>
      </c>
      <c r="D211" s="11">
        <f xml:space="preserve"> RTD("cqg.rtd",,"StudyData", $K$2, "Bar", "", "Open", $J$2, -$A211, $N$2,$M$2,,$L$2,"T")</f>
        <v>38.945</v>
      </c>
      <c r="E211" s="11">
        <f xml:space="preserve"> RTD("cqg.rtd",,"StudyData", $K$2, "Bar", "", "High", $J$2, -$A211, $N$2,$M$2,,$L$2,"T")</f>
        <v>39.1464</v>
      </c>
      <c r="F211" s="11">
        <f xml:space="preserve"> RTD("cqg.rtd",,"StudyData", $K$2, "Bar", "", "Low", $J$2, -$A211, $N$2,$M$2,,$L$2,"T")</f>
        <v>38.820399999999999</v>
      </c>
      <c r="G211" s="11">
        <f xml:space="preserve"> RTD("cqg.rtd",,"StudyData", $K$2, "Bar", "", "Close", $J$2, -$A211, $N$2,$M$2,,$L$2,"T")</f>
        <v>38.820399999999999</v>
      </c>
    </row>
    <row r="212" spans="1:7">
      <c r="A212" s="8">
        <f t="shared" si="3"/>
        <v>210</v>
      </c>
      <c r="B212" s="9">
        <f xml:space="preserve"> RTD("cqg.rtd",,"StudyData", $K$2, "Bar", "", "Time", $J$2,-$A212, $N$2, "", "","False")</f>
        <v>44993.5</v>
      </c>
      <c r="C212" s="10">
        <f xml:space="preserve"> RTD("cqg.rtd",,"StudyData", $K$2, "Bar", "", "Time", $J$2, -$A212,$N$2,$M$2, "","False")</f>
        <v>44993.5</v>
      </c>
      <c r="D212" s="11">
        <f xml:space="preserve"> RTD("cqg.rtd",,"StudyData", $K$2, "Bar", "", "Open", $J$2, -$A212, $N$2,$M$2,,$L$2,"T")</f>
        <v>38.7928</v>
      </c>
      <c r="E212" s="11">
        <f xml:space="preserve"> RTD("cqg.rtd",,"StudyData", $K$2, "Bar", "", "High", $J$2, -$A212, $N$2,$M$2,,$L$2,"T")</f>
        <v>39.245600000000003</v>
      </c>
      <c r="F212" s="11">
        <f xml:space="preserve"> RTD("cqg.rtd",,"StudyData", $K$2, "Bar", "", "Low", $J$2, -$A212, $N$2,$M$2,,$L$2,"T")</f>
        <v>38.7562</v>
      </c>
      <c r="G212" s="11">
        <f xml:space="preserve"> RTD("cqg.rtd",,"StudyData", $K$2, "Bar", "", "Close", $J$2, -$A212, $N$2,$M$2,,$L$2,"T")</f>
        <v>38.9696</v>
      </c>
    </row>
    <row r="213" spans="1:7">
      <c r="A213" s="8">
        <f t="shared" si="3"/>
        <v>211</v>
      </c>
      <c r="B213" s="9">
        <f xml:space="preserve"> RTD("cqg.rtd",,"StudyData", $K$2, "Bar", "", "Time", $J$2,-$A213, $N$2, "", "","False")</f>
        <v>44993.479166666664</v>
      </c>
      <c r="C213" s="10">
        <f xml:space="preserve"> RTD("cqg.rtd",,"StudyData", $K$2, "Bar", "", "Time", $J$2, -$A213,$N$2,$M$2, "","False")</f>
        <v>44993.479166666664</v>
      </c>
      <c r="D213" s="11">
        <f xml:space="preserve"> RTD("cqg.rtd",,"StudyData", $K$2, "Bar", "", "Open", $J$2, -$A213, $N$2,$M$2,,$L$2,"T")</f>
        <v>38.5458</v>
      </c>
      <c r="E213" s="11">
        <f xml:space="preserve"> RTD("cqg.rtd",,"StudyData", $K$2, "Bar", "", "High", $J$2, -$A213, $N$2,$M$2,,$L$2,"T")</f>
        <v>38.831200000000003</v>
      </c>
      <c r="F213" s="11">
        <f xml:space="preserve"> RTD("cqg.rtd",,"StudyData", $K$2, "Bar", "", "Low", $J$2, -$A213, $N$2,$M$2,,$L$2,"T")</f>
        <v>38.450000000000003</v>
      </c>
      <c r="G213" s="11">
        <f xml:space="preserve"> RTD("cqg.rtd",,"StudyData", $K$2, "Bar", "", "Close", $J$2, -$A213, $N$2,$M$2,,$L$2,"T")</f>
        <v>38.784399999999998</v>
      </c>
    </row>
    <row r="214" spans="1:7">
      <c r="A214" s="8">
        <f t="shared" si="3"/>
        <v>212</v>
      </c>
      <c r="B214" s="9">
        <f xml:space="preserve"> RTD("cqg.rtd",,"StudyData", $K$2, "Bar", "", "Time", $J$2,-$A214, $N$2, "", "","False")</f>
        <v>44993.458333333336</v>
      </c>
      <c r="C214" s="10">
        <f xml:space="preserve"> RTD("cqg.rtd",,"StudyData", $K$2, "Bar", "", "Time", $J$2, -$A214,$N$2,$M$2, "","False")</f>
        <v>44993.458333333336</v>
      </c>
      <c r="D214" s="11">
        <f xml:space="preserve"> RTD("cqg.rtd",,"StudyData", $K$2, "Bar", "", "Open", $J$2, -$A214, $N$2,$M$2,,$L$2,"T")</f>
        <v>38.740400000000001</v>
      </c>
      <c r="E214" s="11">
        <f xml:space="preserve"> RTD("cqg.rtd",,"StudyData", $K$2, "Bar", "", "High", $J$2, -$A214, $N$2,$M$2,,$L$2,"T")</f>
        <v>38.794400000000003</v>
      </c>
      <c r="F214" s="11">
        <f xml:space="preserve"> RTD("cqg.rtd",,"StudyData", $K$2, "Bar", "", "Low", $J$2, -$A214, $N$2,$M$2,,$L$2,"T")</f>
        <v>38.384399999999999</v>
      </c>
      <c r="G214" s="11">
        <f xml:space="preserve"> RTD("cqg.rtd",,"StudyData", $K$2, "Bar", "", "Close", $J$2, -$A214, $N$2,$M$2,,$L$2,"T")</f>
        <v>38.508600000000001</v>
      </c>
    </row>
    <row r="215" spans="1:7">
      <c r="A215" s="8">
        <f t="shared" si="3"/>
        <v>213</v>
      </c>
      <c r="B215" s="9">
        <f xml:space="preserve"> RTD("cqg.rtd",,"StudyData", $K$2, "Bar", "", "Time", $J$2,-$A215, $N$2, "", "","False")</f>
        <v>44993.4375</v>
      </c>
      <c r="C215" s="10">
        <f xml:space="preserve"> RTD("cqg.rtd",,"StudyData", $K$2, "Bar", "", "Time", $J$2, -$A215,$N$2,$M$2, "","False")</f>
        <v>44993.4375</v>
      </c>
      <c r="D215" s="11">
        <f xml:space="preserve"> RTD("cqg.rtd",,"StudyData", $K$2, "Bar", "", "Open", $J$2, -$A215, $N$2,$M$2,,$L$2,"T")</f>
        <v>38.242400000000004</v>
      </c>
      <c r="E215" s="11">
        <f xml:space="preserve"> RTD("cqg.rtd",,"StudyData", $K$2, "Bar", "", "High", $J$2, -$A215, $N$2,$M$2,,$L$2,"T")</f>
        <v>38.934800000000003</v>
      </c>
      <c r="F215" s="11">
        <f xml:space="preserve"> RTD("cqg.rtd",,"StudyData", $K$2, "Bar", "", "Low", $J$2, -$A215, $N$2,$M$2,,$L$2,"T")</f>
        <v>38.061599999999999</v>
      </c>
      <c r="G215" s="11">
        <f xml:space="preserve"> RTD("cqg.rtd",,"StudyData", $K$2, "Bar", "", "Close", $J$2, -$A215, $N$2,$M$2,,$L$2,"T")</f>
        <v>38.786200000000001</v>
      </c>
    </row>
    <row r="216" spans="1:7">
      <c r="A216" s="8">
        <f t="shared" si="3"/>
        <v>214</v>
      </c>
      <c r="B216" s="9">
        <f xml:space="preserve"> RTD("cqg.rtd",,"StudyData", $K$2, "Bar", "", "Time", $J$2,-$A216, $N$2, "", "","False")</f>
        <v>44993.416666666664</v>
      </c>
      <c r="C216" s="10">
        <f xml:space="preserve"> RTD("cqg.rtd",,"StudyData", $K$2, "Bar", "", "Time", $J$2, -$A216,$N$2,$M$2, "","False")</f>
        <v>44993.416666666664</v>
      </c>
      <c r="D216" s="11">
        <f xml:space="preserve"> RTD("cqg.rtd",,"StudyData", $K$2, "Bar", "", "Open", $J$2, -$A216, $N$2,$M$2,,$L$2,"T")</f>
        <v>38.228400000000001</v>
      </c>
      <c r="E216" s="11">
        <f xml:space="preserve"> RTD("cqg.rtd",,"StudyData", $K$2, "Bar", "", "High", $J$2, -$A216, $N$2,$M$2,,$L$2,"T")</f>
        <v>38.234999999999999</v>
      </c>
      <c r="F216" s="11">
        <f xml:space="preserve"> RTD("cqg.rtd",,"StudyData", $K$2, "Bar", "", "Low", $J$2, -$A216, $N$2,$M$2,,$L$2,"T")</f>
        <v>37.809600000000003</v>
      </c>
      <c r="G216" s="11">
        <f xml:space="preserve"> RTD("cqg.rtd",,"StudyData", $K$2, "Bar", "", "Close", $J$2, -$A216, $N$2,$M$2,,$L$2,"T")</f>
        <v>38.123800000000003</v>
      </c>
    </row>
    <row r="217" spans="1:7">
      <c r="A217" s="8">
        <f t="shared" si="3"/>
        <v>215</v>
      </c>
      <c r="B217" s="9">
        <f xml:space="preserve"> RTD("cqg.rtd",,"StudyData", $K$2, "Bar", "", "Time", $J$2,-$A217, $N$2, "", "","False")</f>
        <v>44993.395833333336</v>
      </c>
      <c r="C217" s="10">
        <f xml:space="preserve"> RTD("cqg.rtd",,"StudyData", $K$2, "Bar", "", "Time", $J$2, -$A217,$N$2,$M$2, "","False")</f>
        <v>44993.395833333336</v>
      </c>
      <c r="D217" s="11">
        <f xml:space="preserve"> RTD("cqg.rtd",,"StudyData", $K$2, "Bar", "", "Open", $J$2, -$A217, $N$2,$M$2,,$L$2,"T")</f>
        <v>39.094000000000001</v>
      </c>
      <c r="E217" s="11">
        <f xml:space="preserve"> RTD("cqg.rtd",,"StudyData", $K$2, "Bar", "", "High", $J$2, -$A217, $N$2,$M$2,,$L$2,"T")</f>
        <v>39.312800000000003</v>
      </c>
      <c r="F217" s="11">
        <f xml:space="preserve"> RTD("cqg.rtd",,"StudyData", $K$2, "Bar", "", "Low", $J$2, -$A217, $N$2,$M$2,,$L$2,"T")</f>
        <v>38.162199999999999</v>
      </c>
      <c r="G217" s="11">
        <f xml:space="preserve"> RTD("cqg.rtd",,"StudyData", $K$2, "Bar", "", "Close", $J$2, -$A217, $N$2,$M$2,,$L$2,"T")</f>
        <v>38.319400000000002</v>
      </c>
    </row>
    <row r="218" spans="1:7">
      <c r="A218" s="8">
        <f t="shared" si="3"/>
        <v>216</v>
      </c>
      <c r="B218" s="9">
        <f xml:space="preserve"> RTD("cqg.rtd",,"StudyData", $K$2, "Bar", "", "Time", $J$2,-$A218, $N$2, "", "","False")</f>
        <v>44993.375</v>
      </c>
      <c r="C218" s="10">
        <f xml:space="preserve"> RTD("cqg.rtd",,"StudyData", $K$2, "Bar", "", "Time", $J$2, -$A218,$N$2,$M$2, "","False")</f>
        <v>44993.375</v>
      </c>
      <c r="D218" s="11">
        <f xml:space="preserve"> RTD("cqg.rtd",,"StudyData", $K$2, "Bar", "", "Open", $J$2, -$A218, $N$2,$M$2,,$L$2,"T")</f>
        <v>39.122399999999999</v>
      </c>
      <c r="E218" s="11">
        <f xml:space="preserve"> RTD("cqg.rtd",,"StudyData", $K$2, "Bar", "", "High", $J$2, -$A218, $N$2,$M$2,,$L$2,"T")</f>
        <v>39.383400000000002</v>
      </c>
      <c r="F218" s="11">
        <f xml:space="preserve"> RTD("cqg.rtd",,"StudyData", $K$2, "Bar", "", "Low", $J$2, -$A218, $N$2,$M$2,,$L$2,"T")</f>
        <v>38.877600000000001</v>
      </c>
      <c r="G218" s="11">
        <f xml:space="preserve"> RTD("cqg.rtd",,"StudyData", $K$2, "Bar", "", "Close", $J$2, -$A218, $N$2,$M$2,,$L$2,"T")</f>
        <v>39.2226</v>
      </c>
    </row>
    <row r="219" spans="1:7">
      <c r="A219" s="8">
        <f t="shared" si="3"/>
        <v>217</v>
      </c>
      <c r="B219" s="9">
        <f xml:space="preserve"> RTD("cqg.rtd",,"StudyData", $K$2, "Bar", "", "Time", $J$2,-$A219, $N$2, "", "","False")</f>
        <v>44993.354166666664</v>
      </c>
      <c r="C219" s="10">
        <f xml:space="preserve"> RTD("cqg.rtd",,"StudyData", $K$2, "Bar", "", "Time", $J$2, -$A219,$N$2,$M$2, "","False")</f>
        <v>44993.354166666664</v>
      </c>
      <c r="D219" s="11">
        <f xml:space="preserve"> RTD("cqg.rtd",,"StudyData", $K$2, "Bar", "", "Open", $J$2, -$A219, $N$2,$M$2,,$L$2,"T")</f>
        <v>39.137999999999998</v>
      </c>
      <c r="E219" s="11">
        <f xml:space="preserve"> RTD("cqg.rtd",,"StudyData", $K$2, "Bar", "", "High", $J$2, -$A219, $N$2,$M$2,,$L$2,"T")</f>
        <v>39.586599999999997</v>
      </c>
      <c r="F219" s="11">
        <f xml:space="preserve"> RTD("cqg.rtd",,"StudyData", $K$2, "Bar", "", "Low", $J$2, -$A219, $N$2,$M$2,,$L$2,"T")</f>
        <v>39.128799999999998</v>
      </c>
      <c r="G219" s="11">
        <f xml:space="preserve"> RTD("cqg.rtd",,"StudyData", $K$2, "Bar", "", "Close", $J$2, -$A219, $N$2,$M$2,,$L$2,"T")</f>
        <v>39.128799999999998</v>
      </c>
    </row>
    <row r="220" spans="1:7">
      <c r="A220" s="8">
        <f t="shared" si="3"/>
        <v>218</v>
      </c>
      <c r="B220" s="9">
        <f xml:space="preserve"> RTD("cqg.rtd",,"StudyData", $K$2, "Bar", "", "Time", $J$2,-$A220, $N$2, "", "","False")</f>
        <v>44993.333333333336</v>
      </c>
      <c r="C220" s="10">
        <f xml:space="preserve"> RTD("cqg.rtd",,"StudyData", $K$2, "Bar", "", "Time", $J$2, -$A220,$N$2,$M$2, "","False")</f>
        <v>44993.333333333336</v>
      </c>
      <c r="D220" s="11">
        <f xml:space="preserve"> RTD("cqg.rtd",,"StudyData", $K$2, "Bar", "", "Open", $J$2, -$A220, $N$2,$M$2,,$L$2,"T")</f>
        <v>39.563800000000001</v>
      </c>
      <c r="E220" s="11">
        <f xml:space="preserve"> RTD("cqg.rtd",,"StudyData", $K$2, "Bar", "", "High", $J$2, -$A220, $N$2,$M$2,,$L$2,"T")</f>
        <v>39.636600000000001</v>
      </c>
      <c r="F220" s="11">
        <f xml:space="preserve"> RTD("cqg.rtd",,"StudyData", $K$2, "Bar", "", "Low", $J$2, -$A220, $N$2,$M$2,,$L$2,"T")</f>
        <v>39.104399999999998</v>
      </c>
      <c r="G220" s="11">
        <f xml:space="preserve"> RTD("cqg.rtd",,"StudyData", $K$2, "Bar", "", "Close", $J$2, -$A220, $N$2,$M$2,,$L$2,"T")</f>
        <v>39.104399999999998</v>
      </c>
    </row>
    <row r="221" spans="1:7">
      <c r="A221" s="8">
        <f t="shared" si="3"/>
        <v>219</v>
      </c>
      <c r="B221" s="9">
        <f xml:space="preserve"> RTD("cqg.rtd",,"StudyData", $K$2, "Bar", "", "Time", $J$2,-$A221, $N$2, "", "","False")</f>
        <v>44993.3125</v>
      </c>
      <c r="C221" s="10">
        <f xml:space="preserve"> RTD("cqg.rtd",,"StudyData", $K$2, "Bar", "", "Time", $J$2, -$A221,$N$2,$M$2, "","False")</f>
        <v>44993.3125</v>
      </c>
      <c r="D221" s="11">
        <f xml:space="preserve"> RTD("cqg.rtd",,"StudyData", $K$2, "Bar", "", "Open", $J$2, -$A221, $N$2,$M$2,,$L$2,"T")</f>
        <v>39.933999999999997</v>
      </c>
      <c r="E221" s="11">
        <f xml:space="preserve"> RTD("cqg.rtd",,"StudyData", $K$2, "Bar", "", "High", $J$2, -$A221, $N$2,$M$2,,$L$2,"T")</f>
        <v>39.942799999999998</v>
      </c>
      <c r="F221" s="11">
        <f xml:space="preserve"> RTD("cqg.rtd",,"StudyData", $K$2, "Bar", "", "Low", $J$2, -$A221, $N$2,$M$2,,$L$2,"T")</f>
        <v>39.3996</v>
      </c>
      <c r="G221" s="11">
        <f xml:space="preserve"> RTD("cqg.rtd",,"StudyData", $K$2, "Bar", "", "Close", $J$2, -$A221, $N$2,$M$2,,$L$2,"T")</f>
        <v>39.526600000000002</v>
      </c>
    </row>
    <row r="222" spans="1:7">
      <c r="A222" s="8">
        <f t="shared" si="3"/>
        <v>220</v>
      </c>
      <c r="B222" s="9">
        <f xml:space="preserve"> RTD("cqg.rtd",,"StudyData", $K$2, "Bar", "", "Time", $J$2,-$A222, $N$2, "", "","False")</f>
        <v>44993.291666666664</v>
      </c>
      <c r="C222" s="10">
        <f xml:space="preserve"> RTD("cqg.rtd",,"StudyData", $K$2, "Bar", "", "Time", $J$2, -$A222,$N$2,$M$2, "","False")</f>
        <v>44993.291666666664</v>
      </c>
      <c r="D222" s="11">
        <f xml:space="preserve"> RTD("cqg.rtd",,"StudyData", $K$2, "Bar", "", "Open", $J$2, -$A222, $N$2,$M$2,,$L$2,"T")</f>
        <v>39.7592</v>
      </c>
      <c r="E222" s="11">
        <f xml:space="preserve"> RTD("cqg.rtd",,"StudyData", $K$2, "Bar", "", "High", $J$2, -$A222, $N$2,$M$2,,$L$2,"T")</f>
        <v>39.9786</v>
      </c>
      <c r="F222" s="11">
        <f xml:space="preserve"> RTD("cqg.rtd",,"StudyData", $K$2, "Bar", "", "Low", $J$2, -$A222, $N$2,$M$2,,$L$2,"T")</f>
        <v>39.733800000000002</v>
      </c>
      <c r="G222" s="11">
        <f xml:space="preserve"> RTD("cqg.rtd",,"StudyData", $K$2, "Bar", "", "Close", $J$2, -$A222, $N$2,$M$2,,$L$2,"T")</f>
        <v>39.923999999999999</v>
      </c>
    </row>
    <row r="223" spans="1:7">
      <c r="A223" s="8">
        <f t="shared" si="3"/>
        <v>221</v>
      </c>
      <c r="B223" s="9">
        <f xml:space="preserve"> RTD("cqg.rtd",,"StudyData", $K$2, "Bar", "", "Time", $J$2,-$A223, $N$2, "", "","False")</f>
        <v>44993.270833333336</v>
      </c>
      <c r="C223" s="10">
        <f xml:space="preserve"> RTD("cqg.rtd",,"StudyData", $K$2, "Bar", "", "Time", $J$2, -$A223,$N$2,$M$2, "","False")</f>
        <v>44993.270833333336</v>
      </c>
      <c r="D223" s="11">
        <f xml:space="preserve"> RTD("cqg.rtd",,"StudyData", $K$2, "Bar", "", "Open", $J$2, -$A223, $N$2,$M$2,,$L$2,"T")</f>
        <v>39.7074</v>
      </c>
      <c r="E223" s="11">
        <f xml:space="preserve"> RTD("cqg.rtd",,"StudyData", $K$2, "Bar", "", "High", $J$2, -$A223, $N$2,$M$2,,$L$2,"T")</f>
        <v>39.785200000000003</v>
      </c>
      <c r="F223" s="11">
        <f xml:space="preserve"> RTD("cqg.rtd",,"StudyData", $K$2, "Bar", "", "Low", $J$2, -$A223, $N$2,$M$2,,$L$2,"T")</f>
        <v>39.564</v>
      </c>
      <c r="G223" s="11">
        <f xml:space="preserve"> RTD("cqg.rtd",,"StudyData", $K$2, "Bar", "", "Close", $J$2, -$A223, $N$2,$M$2,,$L$2,"T")</f>
        <v>39.656399999999998</v>
      </c>
    </row>
    <row r="224" spans="1:7">
      <c r="A224" s="8">
        <f t="shared" si="3"/>
        <v>222</v>
      </c>
      <c r="B224" s="9">
        <f xml:space="preserve"> RTD("cqg.rtd",,"StudyData", $K$2, "Bar", "", "Time", $J$2,-$A224, $N$2, "", "","False")</f>
        <v>44993.25</v>
      </c>
      <c r="C224" s="10">
        <f xml:space="preserve"> RTD("cqg.rtd",,"StudyData", $K$2, "Bar", "", "Time", $J$2, -$A224,$N$2,$M$2, "","False")</f>
        <v>44993.25</v>
      </c>
      <c r="D224" s="11">
        <f xml:space="preserve"> RTD("cqg.rtd",,"StudyData", $K$2, "Bar", "", "Open", $J$2, -$A224, $N$2,$M$2,,$L$2,"T")</f>
        <v>39.593200000000003</v>
      </c>
      <c r="E224" s="11">
        <f xml:space="preserve"> RTD("cqg.rtd",,"StudyData", $K$2, "Bar", "", "High", $J$2, -$A224, $N$2,$M$2,,$L$2,"T")</f>
        <v>39.734200000000001</v>
      </c>
      <c r="F224" s="11">
        <f xml:space="preserve"> RTD("cqg.rtd",,"StudyData", $K$2, "Bar", "", "Low", $J$2, -$A224, $N$2,$M$2,,$L$2,"T")</f>
        <v>39.485399999999998</v>
      </c>
      <c r="G224" s="11">
        <f xml:space="preserve"> RTD("cqg.rtd",,"StudyData", $K$2, "Bar", "", "Close", $J$2, -$A224, $N$2,$M$2,,$L$2,"T")</f>
        <v>39.708399999999997</v>
      </c>
    </row>
    <row r="225" spans="1:7">
      <c r="A225" s="8">
        <f t="shared" si="3"/>
        <v>223</v>
      </c>
      <c r="B225" s="9">
        <f xml:space="preserve"> RTD("cqg.rtd",,"StudyData", $K$2, "Bar", "", "Time", $J$2,-$A225, $N$2, "", "","False")</f>
        <v>44993.229166666664</v>
      </c>
      <c r="C225" s="10">
        <f xml:space="preserve"> RTD("cqg.rtd",,"StudyData", $K$2, "Bar", "", "Time", $J$2, -$A225,$N$2,$M$2, "","False")</f>
        <v>44993.229166666664</v>
      </c>
      <c r="D225" s="11">
        <f xml:space="preserve"> RTD("cqg.rtd",,"StudyData", $K$2, "Bar", "", "Open", $J$2, -$A225, $N$2,$M$2,,$L$2,"T")</f>
        <v>39.881599999999999</v>
      </c>
      <c r="E225" s="11">
        <f xml:space="preserve"> RTD("cqg.rtd",,"StudyData", $K$2, "Bar", "", "High", $J$2, -$A225, $N$2,$M$2,,$L$2,"T")</f>
        <v>39.948599999999999</v>
      </c>
      <c r="F225" s="11">
        <f xml:space="preserve"> RTD("cqg.rtd",,"StudyData", $K$2, "Bar", "", "Low", $J$2, -$A225, $N$2,$M$2,,$L$2,"T")</f>
        <v>39.503999999999998</v>
      </c>
      <c r="G225" s="11">
        <f xml:space="preserve"> RTD("cqg.rtd",,"StudyData", $K$2, "Bar", "", "Close", $J$2, -$A225, $N$2,$M$2,,$L$2,"T")</f>
        <v>39.595799999999997</v>
      </c>
    </row>
    <row r="226" spans="1:7">
      <c r="A226" s="8">
        <f t="shared" si="3"/>
        <v>224</v>
      </c>
      <c r="B226" s="9">
        <f xml:space="preserve"> RTD("cqg.rtd",,"StudyData", $K$2, "Bar", "", "Time", $J$2,-$A226, $N$2, "", "","False")</f>
        <v>44993.208333333336</v>
      </c>
      <c r="C226" s="10">
        <f xml:space="preserve"> RTD("cqg.rtd",,"StudyData", $K$2, "Bar", "", "Time", $J$2, -$A226,$N$2,$M$2, "","False")</f>
        <v>44993.208333333336</v>
      </c>
      <c r="D226" s="11">
        <f xml:space="preserve"> RTD("cqg.rtd",,"StudyData", $K$2, "Bar", "", "Open", $J$2, -$A226, $N$2,$M$2,,$L$2,"T")</f>
        <v>40.013599999999997</v>
      </c>
      <c r="E226" s="11">
        <f xml:space="preserve"> RTD("cqg.rtd",,"StudyData", $K$2, "Bar", "", "High", $J$2, -$A226, $N$2,$M$2,,$L$2,"T")</f>
        <v>40.066600000000001</v>
      </c>
      <c r="F226" s="11">
        <f xml:space="preserve"> RTD("cqg.rtd",,"StudyData", $K$2, "Bar", "", "Low", $J$2, -$A226, $N$2,$M$2,,$L$2,"T")</f>
        <v>39.762799999999999</v>
      </c>
      <c r="G226" s="11">
        <f xml:space="preserve"> RTD("cqg.rtd",,"StudyData", $K$2, "Bar", "", "Close", $J$2, -$A226, $N$2,$M$2,,$L$2,"T")</f>
        <v>39.787799999999997</v>
      </c>
    </row>
    <row r="227" spans="1:7">
      <c r="A227" s="8">
        <f t="shared" si="3"/>
        <v>225</v>
      </c>
      <c r="B227" s="9">
        <f xml:space="preserve"> RTD("cqg.rtd",,"StudyData", $K$2, "Bar", "", "Time", $J$2,-$A227, $N$2, "", "","False")</f>
        <v>44993.1875</v>
      </c>
      <c r="C227" s="10">
        <f xml:space="preserve"> RTD("cqg.rtd",,"StudyData", $K$2, "Bar", "", "Time", $J$2, -$A227,$N$2,$M$2, "","False")</f>
        <v>44993.1875</v>
      </c>
      <c r="D227" s="11">
        <f xml:space="preserve"> RTD("cqg.rtd",,"StudyData", $K$2, "Bar", "", "Open", $J$2, -$A227, $N$2,$M$2,,$L$2,"T")</f>
        <v>39.689399999999999</v>
      </c>
      <c r="E227" s="11">
        <f xml:space="preserve"> RTD("cqg.rtd",,"StudyData", $K$2, "Bar", "", "High", $J$2, -$A227, $N$2,$M$2,,$L$2,"T")</f>
        <v>40.013599999999997</v>
      </c>
      <c r="F227" s="11">
        <f xml:space="preserve"> RTD("cqg.rtd",,"StudyData", $K$2, "Bar", "", "Low", $J$2, -$A227, $N$2,$M$2,,$L$2,"T")</f>
        <v>39.619399999999999</v>
      </c>
      <c r="G227" s="11">
        <f xml:space="preserve"> RTD("cqg.rtd",,"StudyData", $K$2, "Bar", "", "Close", $J$2, -$A227, $N$2,$M$2,,$L$2,"T")</f>
        <v>40.013599999999997</v>
      </c>
    </row>
    <row r="228" spans="1:7">
      <c r="A228" s="8">
        <f t="shared" si="3"/>
        <v>226</v>
      </c>
      <c r="B228" s="9">
        <f xml:space="preserve"> RTD("cqg.rtd",,"StudyData", $K$2, "Bar", "", "Time", $J$2,-$A228, $N$2, "", "","False")</f>
        <v>44993.166666666664</v>
      </c>
      <c r="C228" s="10">
        <f xml:space="preserve"> RTD("cqg.rtd",,"StudyData", $K$2, "Bar", "", "Time", $J$2, -$A228,$N$2,$M$2, "","False")</f>
        <v>44993.166666666664</v>
      </c>
      <c r="D228" s="11">
        <f xml:space="preserve"> RTD("cqg.rtd",,"StudyData", $K$2, "Bar", "", "Open", $J$2, -$A228, $N$2,$M$2,,$L$2,"T")</f>
        <v>39.709800000000001</v>
      </c>
      <c r="E228" s="11">
        <f xml:space="preserve"> RTD("cqg.rtd",,"StudyData", $K$2, "Bar", "", "High", $J$2, -$A228, $N$2,$M$2,,$L$2,"T")</f>
        <v>39.934600000000003</v>
      </c>
      <c r="F228" s="11">
        <f xml:space="preserve"> RTD("cqg.rtd",,"StudyData", $K$2, "Bar", "", "Low", $J$2, -$A228, $N$2,$M$2,,$L$2,"T")</f>
        <v>39.608600000000003</v>
      </c>
      <c r="G228" s="11">
        <f xml:space="preserve"> RTD("cqg.rtd",,"StudyData", $K$2, "Bar", "", "Close", $J$2, -$A228, $N$2,$M$2,,$L$2,"T")</f>
        <v>39.692599999999999</v>
      </c>
    </row>
    <row r="229" spans="1:7">
      <c r="A229" s="8">
        <f t="shared" si="3"/>
        <v>227</v>
      </c>
      <c r="B229" s="9">
        <f xml:space="preserve"> RTD("cqg.rtd",,"StudyData", $K$2, "Bar", "", "Time", $J$2,-$A229, $N$2, "", "","False")</f>
        <v>44993.145833333336</v>
      </c>
      <c r="C229" s="10">
        <f xml:space="preserve"> RTD("cqg.rtd",,"StudyData", $K$2, "Bar", "", "Time", $J$2, -$A229,$N$2,$M$2, "","False")</f>
        <v>44993.145833333336</v>
      </c>
      <c r="D229" s="11">
        <f xml:space="preserve"> RTD("cqg.rtd",,"StudyData", $K$2, "Bar", "", "Open", $J$2, -$A229, $N$2,$M$2,,$L$2,"T")</f>
        <v>39.504800000000003</v>
      </c>
      <c r="E229" s="11">
        <f xml:space="preserve"> RTD("cqg.rtd",,"StudyData", $K$2, "Bar", "", "High", $J$2, -$A229, $N$2,$M$2,,$L$2,"T")</f>
        <v>39.769399999999997</v>
      </c>
      <c r="F229" s="11">
        <f xml:space="preserve"> RTD("cqg.rtd",,"StudyData", $K$2, "Bar", "", "Low", $J$2, -$A229, $N$2,$M$2,,$L$2,"T")</f>
        <v>39.425800000000002</v>
      </c>
      <c r="G229" s="11">
        <f xml:space="preserve"> RTD("cqg.rtd",,"StudyData", $K$2, "Bar", "", "Close", $J$2, -$A229, $N$2,$M$2,,$L$2,"T")</f>
        <v>39.670400000000001</v>
      </c>
    </row>
    <row r="230" spans="1:7">
      <c r="A230" s="8">
        <f t="shared" si="3"/>
        <v>228</v>
      </c>
      <c r="B230" s="9">
        <f xml:space="preserve"> RTD("cqg.rtd",,"StudyData", $K$2, "Bar", "", "Time", $J$2,-$A230, $N$2, "", "","False")</f>
        <v>44993.125</v>
      </c>
      <c r="C230" s="10">
        <f xml:space="preserve"> RTD("cqg.rtd",,"StudyData", $K$2, "Bar", "", "Time", $J$2, -$A230,$N$2,$M$2, "","False")</f>
        <v>44993.125</v>
      </c>
      <c r="D230" s="11">
        <f xml:space="preserve"> RTD("cqg.rtd",,"StudyData", $K$2, "Bar", "", "Open", $J$2, -$A230, $N$2,$M$2,,$L$2,"T")</f>
        <v>39.2498</v>
      </c>
      <c r="E230" s="11">
        <f xml:space="preserve"> RTD("cqg.rtd",,"StudyData", $K$2, "Bar", "", "High", $J$2, -$A230, $N$2,$M$2,,$L$2,"T")</f>
        <v>39.570999999999998</v>
      </c>
      <c r="F230" s="11">
        <f xml:space="preserve"> RTD("cqg.rtd",,"StudyData", $K$2, "Bar", "", "Low", $J$2, -$A230, $N$2,$M$2,,$L$2,"T")</f>
        <v>39.147599999999997</v>
      </c>
      <c r="G230" s="11">
        <f xml:space="preserve"> RTD("cqg.rtd",,"StudyData", $K$2, "Bar", "", "Close", $J$2, -$A230, $N$2,$M$2,,$L$2,"T")</f>
        <v>39.478000000000002</v>
      </c>
    </row>
    <row r="231" spans="1:7">
      <c r="A231" s="8">
        <f t="shared" si="3"/>
        <v>229</v>
      </c>
      <c r="B231" s="9">
        <f xml:space="preserve"> RTD("cqg.rtd",,"StudyData", $K$2, "Bar", "", "Time", $J$2,-$A231, $N$2, "", "","False")</f>
        <v>44993.104166666664</v>
      </c>
      <c r="C231" s="10">
        <f xml:space="preserve"> RTD("cqg.rtd",,"StudyData", $K$2, "Bar", "", "Time", $J$2, -$A231,$N$2,$M$2, "","False")</f>
        <v>44993.104166666664</v>
      </c>
      <c r="D231" s="11">
        <f xml:space="preserve"> RTD("cqg.rtd",,"StudyData", $K$2, "Bar", "", "Open", $J$2, -$A231, $N$2,$M$2,,$L$2,"T")</f>
        <v>39.769399999999997</v>
      </c>
      <c r="E231" s="11">
        <f xml:space="preserve"> RTD("cqg.rtd",,"StudyData", $K$2, "Bar", "", "High", $J$2, -$A231, $N$2,$M$2,,$L$2,"T")</f>
        <v>39.857599999999998</v>
      </c>
      <c r="F231" s="11">
        <f xml:space="preserve"> RTD("cqg.rtd",,"StudyData", $K$2, "Bar", "", "Low", $J$2, -$A231, $N$2,$M$2,,$L$2,"T")</f>
        <v>39.170400000000001</v>
      </c>
      <c r="G231" s="11">
        <f xml:space="preserve"> RTD("cqg.rtd",,"StudyData", $K$2, "Bar", "", "Close", $J$2, -$A231, $N$2,$M$2,,$L$2,"T")</f>
        <v>39.360999999999997</v>
      </c>
    </row>
    <row r="232" spans="1:7">
      <c r="A232" s="8">
        <f t="shared" si="3"/>
        <v>230</v>
      </c>
      <c r="B232" s="9">
        <f xml:space="preserve"> RTD("cqg.rtd",,"StudyData", $K$2, "Bar", "", "Time", $J$2,-$A232, $N$2, "", "","False")</f>
        <v>44993.083333333336</v>
      </c>
      <c r="C232" s="10">
        <f xml:space="preserve"> RTD("cqg.rtd",,"StudyData", $K$2, "Bar", "", "Time", $J$2, -$A232,$N$2,$M$2, "","False")</f>
        <v>44993.083333333336</v>
      </c>
      <c r="D232" s="11">
        <f xml:space="preserve"> RTD("cqg.rtd",,"StudyData", $K$2, "Bar", "", "Open", $J$2, -$A232, $N$2,$M$2,,$L$2,"T")</f>
        <v>39.699800000000003</v>
      </c>
      <c r="E232" s="11">
        <f xml:space="preserve"> RTD("cqg.rtd",,"StudyData", $K$2, "Bar", "", "High", $J$2, -$A232, $N$2,$M$2,,$L$2,"T")</f>
        <v>39.811399999999999</v>
      </c>
      <c r="F232" s="11">
        <f xml:space="preserve"> RTD("cqg.rtd",,"StudyData", $K$2, "Bar", "", "Low", $J$2, -$A232, $N$2,$M$2,,$L$2,"T")</f>
        <v>39.295400000000001</v>
      </c>
      <c r="G232" s="11">
        <f xml:space="preserve"> RTD("cqg.rtd",,"StudyData", $K$2, "Bar", "", "Close", $J$2, -$A232, $N$2,$M$2,,$L$2,"T")</f>
        <v>39.7744</v>
      </c>
    </row>
    <row r="233" spans="1:7">
      <c r="A233" s="8">
        <f t="shared" si="3"/>
        <v>231</v>
      </c>
      <c r="B233" s="9">
        <f xml:space="preserve"> RTD("cqg.rtd",,"StudyData", $K$2, "Bar", "", "Time", $J$2,-$A233, $N$2, "", "","False")</f>
        <v>44993.0625</v>
      </c>
      <c r="C233" s="10">
        <f xml:space="preserve"> RTD("cqg.rtd",,"StudyData", $K$2, "Bar", "", "Time", $J$2, -$A233,$N$2,$M$2, "","False")</f>
        <v>44993.0625</v>
      </c>
      <c r="D233" s="11">
        <f xml:space="preserve"> RTD("cqg.rtd",,"StudyData", $K$2, "Bar", "", "Open", $J$2, -$A233, $N$2,$M$2,,$L$2,"T")</f>
        <v>40.247599999999998</v>
      </c>
      <c r="E233" s="11">
        <f xml:space="preserve"> RTD("cqg.rtd",,"StudyData", $K$2, "Bar", "", "High", $J$2, -$A233, $N$2,$M$2,,$L$2,"T")</f>
        <v>40.297600000000003</v>
      </c>
      <c r="F233" s="11">
        <f xml:space="preserve"> RTD("cqg.rtd",,"StudyData", $K$2, "Bar", "", "Low", $J$2, -$A233, $N$2,$M$2,,$L$2,"T")</f>
        <v>39.764400000000002</v>
      </c>
      <c r="G233" s="11">
        <f xml:space="preserve"> RTD("cqg.rtd",,"StudyData", $K$2, "Bar", "", "Close", $J$2, -$A233, $N$2,$M$2,,$L$2,"T")</f>
        <v>39.822600000000001</v>
      </c>
    </row>
    <row r="234" spans="1:7">
      <c r="A234" s="8">
        <f t="shared" si="3"/>
        <v>232</v>
      </c>
      <c r="B234" s="9">
        <f xml:space="preserve"> RTD("cqg.rtd",,"StudyData", $K$2, "Bar", "", "Time", $J$2,-$A234, $N$2, "", "","False")</f>
        <v>44993.041666666664</v>
      </c>
      <c r="C234" s="10">
        <f xml:space="preserve"> RTD("cqg.rtd",,"StudyData", $K$2, "Bar", "", "Time", $J$2, -$A234,$N$2,$M$2, "","False")</f>
        <v>44993.041666666664</v>
      </c>
      <c r="D234" s="11">
        <f xml:space="preserve"> RTD("cqg.rtd",,"StudyData", $K$2, "Bar", "", "Open", $J$2, -$A234, $N$2,$M$2,,$L$2,"T")</f>
        <v>40.301200000000001</v>
      </c>
      <c r="E234" s="11">
        <f xml:space="preserve"> RTD("cqg.rtd",,"StudyData", $K$2, "Bar", "", "High", $J$2, -$A234, $N$2,$M$2,,$L$2,"T")</f>
        <v>40.301200000000001</v>
      </c>
      <c r="F234" s="11">
        <f xml:space="preserve"> RTD("cqg.rtd",,"StudyData", $K$2, "Bar", "", "Low", $J$2, -$A234, $N$2,$M$2,,$L$2,"T")</f>
        <v>39.968000000000004</v>
      </c>
      <c r="G234" s="11">
        <f xml:space="preserve"> RTD("cqg.rtd",,"StudyData", $K$2, "Bar", "", "Close", $J$2, -$A234, $N$2,$M$2,,$L$2,"T")</f>
        <v>40.198799999999999</v>
      </c>
    </row>
    <row r="235" spans="1:7">
      <c r="A235" s="8">
        <f t="shared" si="3"/>
        <v>233</v>
      </c>
      <c r="B235" s="9">
        <f xml:space="preserve"> RTD("cqg.rtd",,"StudyData", $K$2, "Bar", "", "Time", $J$2,-$A235, $N$2, "", "","False")</f>
        <v>44993.020833333336</v>
      </c>
      <c r="C235" s="10">
        <f xml:space="preserve"> RTD("cqg.rtd",,"StudyData", $K$2, "Bar", "", "Time", $J$2, -$A235,$N$2,$M$2, "","False")</f>
        <v>44993.020833333336</v>
      </c>
      <c r="D235" s="11">
        <f xml:space="preserve"> RTD("cqg.rtd",,"StudyData", $K$2, "Bar", "", "Open", $J$2, -$A235, $N$2,$M$2,,$L$2,"T")</f>
        <v>40.208599999999997</v>
      </c>
      <c r="E235" s="11">
        <f xml:space="preserve"> RTD("cqg.rtd",,"StudyData", $K$2, "Bar", "", "High", $J$2, -$A235, $N$2,$M$2,,$L$2,"T")</f>
        <v>40.247</v>
      </c>
      <c r="F235" s="11">
        <f xml:space="preserve"> RTD("cqg.rtd",,"StudyData", $K$2, "Bar", "", "Low", $J$2, -$A235, $N$2,$M$2,,$L$2,"T")</f>
        <v>40.146599999999999</v>
      </c>
      <c r="G235" s="11">
        <f xml:space="preserve"> RTD("cqg.rtd",,"StudyData", $K$2, "Bar", "", "Close", $J$2, -$A235, $N$2,$M$2,,$L$2,"T")</f>
        <v>40.2012</v>
      </c>
    </row>
    <row r="236" spans="1:7">
      <c r="A236" s="8">
        <f t="shared" si="3"/>
        <v>234</v>
      </c>
      <c r="B236" s="9">
        <f xml:space="preserve"> RTD("cqg.rtd",,"StudyData", $K$2, "Bar", "", "Time", $J$2,-$A236, $N$2, "", "","False")</f>
        <v>44993</v>
      </c>
      <c r="C236" s="10">
        <f xml:space="preserve"> RTD("cqg.rtd",,"StudyData", $K$2, "Bar", "", "Time", $J$2, -$A236,$N$2,$M$2, "","False")</f>
        <v>44993</v>
      </c>
      <c r="D236" s="11">
        <f xml:space="preserve"> RTD("cqg.rtd",,"StudyData", $K$2, "Bar", "", "Open", $J$2, -$A236, $N$2,$M$2,,$L$2,"T")</f>
        <v>40.161000000000001</v>
      </c>
      <c r="E236" s="11">
        <f xml:space="preserve"> RTD("cqg.rtd",,"StudyData", $K$2, "Bar", "", "High", $J$2, -$A236, $N$2,$M$2,,$L$2,"T")</f>
        <v>40.258600000000001</v>
      </c>
      <c r="F236" s="11">
        <f xml:space="preserve"> RTD("cqg.rtd",,"StudyData", $K$2, "Bar", "", "Low", $J$2, -$A236, $N$2,$M$2,,$L$2,"T")</f>
        <v>40.042200000000001</v>
      </c>
      <c r="G236" s="11">
        <f xml:space="preserve"> RTD("cqg.rtd",,"StudyData", $K$2, "Bar", "", "Close", $J$2, -$A236, $N$2,$M$2,,$L$2,"T")</f>
        <v>40.218600000000002</v>
      </c>
    </row>
    <row r="237" spans="1:7">
      <c r="A237" s="8">
        <f t="shared" si="3"/>
        <v>235</v>
      </c>
      <c r="B237" s="9">
        <f xml:space="preserve"> RTD("cqg.rtd",,"StudyData", $K$2, "Bar", "", "Time", $J$2,-$A237, $N$2, "", "","False")</f>
        <v>44992.979166666664</v>
      </c>
      <c r="C237" s="10">
        <f xml:space="preserve"> RTD("cqg.rtd",,"StudyData", $K$2, "Bar", "", "Time", $J$2, -$A237,$N$2,$M$2, "","False")</f>
        <v>44992.979166666664</v>
      </c>
      <c r="D237" s="11">
        <f xml:space="preserve"> RTD("cqg.rtd",,"StudyData", $K$2, "Bar", "", "Open", $J$2, -$A237, $N$2,$M$2,,$L$2,"T")</f>
        <v>40.1372</v>
      </c>
      <c r="E237" s="11">
        <f xml:space="preserve"> RTD("cqg.rtd",,"StudyData", $K$2, "Bar", "", "High", $J$2, -$A237, $N$2,$M$2,,$L$2,"T")</f>
        <v>40.192799999999998</v>
      </c>
      <c r="F237" s="11">
        <f xml:space="preserve"> RTD("cqg.rtd",,"StudyData", $K$2, "Bar", "", "Low", $J$2, -$A237, $N$2,$M$2,,$L$2,"T")</f>
        <v>40.046199999999999</v>
      </c>
      <c r="G237" s="11">
        <f xml:space="preserve"> RTD("cqg.rtd",,"StudyData", $K$2, "Bar", "", "Close", $J$2, -$A237, $N$2,$M$2,,$L$2,"T")</f>
        <v>40.123600000000003</v>
      </c>
    </row>
    <row r="238" spans="1:7">
      <c r="A238" s="8">
        <f t="shared" si="3"/>
        <v>236</v>
      </c>
      <c r="B238" s="9">
        <f xml:space="preserve"> RTD("cqg.rtd",,"StudyData", $K$2, "Bar", "", "Time", $J$2,-$A238, $N$2, "", "","False")</f>
        <v>44992.958333333336</v>
      </c>
      <c r="C238" s="10">
        <f xml:space="preserve"> RTD("cqg.rtd",,"StudyData", $K$2, "Bar", "", "Time", $J$2, -$A238,$N$2,$M$2, "","False")</f>
        <v>44992.958333333336</v>
      </c>
      <c r="D238" s="11">
        <f xml:space="preserve"> RTD("cqg.rtd",,"StudyData", $K$2, "Bar", "", "Open", $J$2, -$A238, $N$2,$M$2,,$L$2,"T")</f>
        <v>40.098599999999998</v>
      </c>
      <c r="E238" s="11">
        <f xml:space="preserve"> RTD("cqg.rtd",,"StudyData", $K$2, "Bar", "", "High", $J$2, -$A238, $N$2,$M$2,,$L$2,"T")</f>
        <v>40.214199999999998</v>
      </c>
      <c r="F238" s="11">
        <f xml:space="preserve"> RTD("cqg.rtd",,"StudyData", $K$2, "Bar", "", "Low", $J$2, -$A238, $N$2,$M$2,,$L$2,"T")</f>
        <v>40.068600000000004</v>
      </c>
      <c r="G238" s="11">
        <f xml:space="preserve"> RTD("cqg.rtd",,"StudyData", $K$2, "Bar", "", "Close", $J$2, -$A238, $N$2,$M$2,,$L$2,"T")</f>
        <v>40.085000000000001</v>
      </c>
    </row>
    <row r="239" spans="1:7">
      <c r="A239" s="8">
        <f t="shared" si="3"/>
        <v>237</v>
      </c>
      <c r="B239" s="9">
        <f xml:space="preserve"> RTD("cqg.rtd",,"StudyData", $K$2, "Bar", "", "Time", $J$2,-$A239, $N$2, "", "","False")</f>
        <v>44992.9375</v>
      </c>
      <c r="C239" s="10">
        <f xml:space="preserve"> RTD("cqg.rtd",,"StudyData", $K$2, "Bar", "", "Time", $J$2, -$A239,$N$2,$M$2, "","False")</f>
        <v>44992.9375</v>
      </c>
      <c r="D239" s="11">
        <f xml:space="preserve"> RTD("cqg.rtd",,"StudyData", $K$2, "Bar", "", "Open", $J$2, -$A239, $N$2,$M$2,,$L$2,"T")</f>
        <v>40.050400000000003</v>
      </c>
      <c r="E239" s="11">
        <f xml:space="preserve"> RTD("cqg.rtd",,"StudyData", $K$2, "Bar", "", "High", $J$2, -$A239, $N$2,$M$2,,$L$2,"T")</f>
        <v>40.148600000000002</v>
      </c>
      <c r="F239" s="11">
        <f xml:space="preserve"> RTD("cqg.rtd",,"StudyData", $K$2, "Bar", "", "Low", $J$2, -$A239, $N$2,$M$2,,$L$2,"T")</f>
        <v>40.030999999999999</v>
      </c>
      <c r="G239" s="11">
        <f xml:space="preserve"> RTD("cqg.rtd",,"StudyData", $K$2, "Bar", "", "Close", $J$2, -$A239, $N$2,$M$2,,$L$2,"T")</f>
        <v>40.098599999999998</v>
      </c>
    </row>
    <row r="240" spans="1:7">
      <c r="A240" s="8">
        <f t="shared" si="3"/>
        <v>238</v>
      </c>
      <c r="B240" s="9">
        <f xml:space="preserve"> RTD("cqg.rtd",,"StudyData", $K$2, "Bar", "", "Time", $J$2,-$A240, $N$2, "", "","False")</f>
        <v>44992.916666666664</v>
      </c>
      <c r="C240" s="10">
        <f xml:space="preserve"> RTD("cqg.rtd",,"StudyData", $K$2, "Bar", "", "Time", $J$2, -$A240,$N$2,$M$2, "","False")</f>
        <v>44992.916666666664</v>
      </c>
      <c r="D240" s="11">
        <f xml:space="preserve"> RTD("cqg.rtd",,"StudyData", $K$2, "Bar", "", "Open", $J$2, -$A240, $N$2,$M$2,,$L$2,"T")</f>
        <v>40.060200000000002</v>
      </c>
      <c r="E240" s="11">
        <f xml:space="preserve"> RTD("cqg.rtd",,"StudyData", $K$2, "Bar", "", "High", $J$2, -$A240, $N$2,$M$2,,$L$2,"T")</f>
        <v>40.130200000000002</v>
      </c>
      <c r="F240" s="11">
        <f xml:space="preserve"> RTD("cqg.rtd",,"StudyData", $K$2, "Bar", "", "Low", $J$2, -$A240, $N$2,$M$2,,$L$2,"T")</f>
        <v>40.021000000000001</v>
      </c>
      <c r="G240" s="11">
        <f xml:space="preserve"> RTD("cqg.rtd",,"StudyData", $K$2, "Bar", "", "Close", $J$2, -$A240, $N$2,$M$2,,$L$2,"T")</f>
        <v>40.040399999999998</v>
      </c>
    </row>
    <row r="241" spans="1:7">
      <c r="A241" s="8">
        <f t="shared" si="3"/>
        <v>239</v>
      </c>
      <c r="B241" s="9">
        <f xml:space="preserve"> RTD("cqg.rtd",,"StudyData", $K$2, "Bar", "", "Time", $J$2,-$A241, $N$2, "", "","False")</f>
        <v>44992.895833333336</v>
      </c>
      <c r="C241" s="10">
        <f xml:space="preserve"> RTD("cqg.rtd",,"StudyData", $K$2, "Bar", "", "Time", $J$2, -$A241,$N$2,$M$2, "","False")</f>
        <v>44992.895833333336</v>
      </c>
      <c r="D241" s="11">
        <f xml:space="preserve"> RTD("cqg.rtd",,"StudyData", $K$2, "Bar", "", "Open", $J$2, -$A241, $N$2,$M$2,,$L$2,"T")</f>
        <v>39.96</v>
      </c>
      <c r="E241" s="11">
        <f xml:space="preserve"> RTD("cqg.rtd",,"StudyData", $K$2, "Bar", "", "High", $J$2, -$A241, $N$2,$M$2,,$L$2,"T")</f>
        <v>40.090200000000003</v>
      </c>
      <c r="F241" s="11">
        <f xml:space="preserve"> RTD("cqg.rtd",,"StudyData", $K$2, "Bar", "", "Low", $J$2, -$A241, $N$2,$M$2,,$L$2,"T")</f>
        <v>39.96</v>
      </c>
      <c r="G241" s="11">
        <f xml:space="preserve"> RTD("cqg.rtd",,"StudyData", $K$2, "Bar", "", "Close", $J$2, -$A241, $N$2,$M$2,,$L$2,"T")</f>
        <v>40.090200000000003</v>
      </c>
    </row>
    <row r="242" spans="1:7">
      <c r="A242" s="8">
        <f t="shared" si="3"/>
        <v>240</v>
      </c>
      <c r="B242" s="9">
        <f xml:space="preserve"> RTD("cqg.rtd",,"StudyData", $K$2, "Bar", "", "Time", $J$2,-$A242, $N$2, "", "","False")</f>
        <v>44992.875</v>
      </c>
      <c r="C242" s="10">
        <f xml:space="preserve"> RTD("cqg.rtd",,"StudyData", $K$2, "Bar", "", "Time", $J$2, -$A242,$N$2,$M$2, "","False")</f>
        <v>44992.875</v>
      </c>
      <c r="D242" s="11">
        <f xml:space="preserve"> RTD("cqg.rtd",,"StudyData", $K$2, "Bar", "", "Open", $J$2, -$A242, $N$2,$M$2,,$L$2,"T")</f>
        <v>39.825000000000003</v>
      </c>
      <c r="E242" s="11">
        <f xml:space="preserve"> RTD("cqg.rtd",,"StudyData", $K$2, "Bar", "", "High", $J$2, -$A242, $N$2,$M$2,,$L$2,"T")</f>
        <v>40.005600000000001</v>
      </c>
      <c r="F242" s="11">
        <f xml:space="preserve"> RTD("cqg.rtd",,"StudyData", $K$2, "Bar", "", "Low", $J$2, -$A242, $N$2,$M$2,,$L$2,"T")</f>
        <v>39.810200000000002</v>
      </c>
      <c r="G242" s="11">
        <f xml:space="preserve"> RTD("cqg.rtd",,"StudyData", $K$2, "Bar", "", "Close", $J$2, -$A242, $N$2,$M$2,,$L$2,"T")</f>
        <v>40.001600000000003</v>
      </c>
    </row>
    <row r="243" spans="1:7">
      <c r="A243" s="8">
        <f t="shared" si="3"/>
        <v>241</v>
      </c>
      <c r="B243" s="9">
        <f xml:space="preserve"> RTD("cqg.rtd",,"StudyData", $K$2, "Bar", "", "Time", $J$2,-$A243, $N$2, "", "","False")</f>
        <v>44992.854166666664</v>
      </c>
      <c r="C243" s="10">
        <f xml:space="preserve"> RTD("cqg.rtd",,"StudyData", $K$2, "Bar", "", "Time", $J$2, -$A243,$N$2,$M$2, "","False")</f>
        <v>44992.854166666664</v>
      </c>
      <c r="D243" s="11">
        <f xml:space="preserve"> RTD("cqg.rtd",,"StudyData", $K$2, "Bar", "", "Open", $J$2, -$A243, $N$2,$M$2,,$L$2,"T")</f>
        <v>39.878599999999999</v>
      </c>
      <c r="E243" s="11">
        <f xml:space="preserve"> RTD("cqg.rtd",,"StudyData", $K$2, "Bar", "", "High", $J$2, -$A243, $N$2,$M$2,,$L$2,"T")</f>
        <v>39.933599999999998</v>
      </c>
      <c r="F243" s="11">
        <f xml:space="preserve"> RTD("cqg.rtd",,"StudyData", $K$2, "Bar", "", "Low", $J$2, -$A243, $N$2,$M$2,,$L$2,"T")</f>
        <v>39.816200000000002</v>
      </c>
      <c r="G243" s="11">
        <f xml:space="preserve"> RTD("cqg.rtd",,"StudyData", $K$2, "Bar", "", "Close", $J$2, -$A243, $N$2,$M$2,,$L$2,"T")</f>
        <v>39.850200000000001</v>
      </c>
    </row>
    <row r="244" spans="1:7">
      <c r="A244" s="8">
        <f t="shared" si="3"/>
        <v>242</v>
      </c>
      <c r="B244" s="9">
        <f xml:space="preserve"> RTD("cqg.rtd",,"StudyData", $K$2, "Bar", "", "Time", $J$2,-$A244, $N$2, "", "","False")</f>
        <v>44992.833333333336</v>
      </c>
      <c r="C244" s="10">
        <f xml:space="preserve"> RTD("cqg.rtd",,"StudyData", $K$2, "Bar", "", "Time", $J$2, -$A244,$N$2,$M$2, "","False")</f>
        <v>44992.833333333336</v>
      </c>
      <c r="D244" s="11">
        <f xml:space="preserve"> RTD("cqg.rtd",,"StudyData", $K$2, "Bar", "", "Open", $J$2, -$A244, $N$2,$M$2,,$L$2,"T")</f>
        <v>39.823799999999999</v>
      </c>
      <c r="E244" s="11">
        <f xml:space="preserve"> RTD("cqg.rtd",,"StudyData", $K$2, "Bar", "", "High", $J$2, -$A244, $N$2,$M$2,,$L$2,"T")</f>
        <v>39.9298</v>
      </c>
      <c r="F244" s="11">
        <f xml:space="preserve"> RTD("cqg.rtd",,"StudyData", $K$2, "Bar", "", "Low", $J$2, -$A244, $N$2,$M$2,,$L$2,"T")</f>
        <v>39.710799999999999</v>
      </c>
      <c r="G244" s="11">
        <f xml:space="preserve"> RTD("cqg.rtd",,"StudyData", $K$2, "Bar", "", "Close", $J$2, -$A244, $N$2,$M$2,,$L$2,"T")</f>
        <v>39.880800000000001</v>
      </c>
    </row>
    <row r="245" spans="1:7">
      <c r="A245" s="8">
        <f t="shared" si="3"/>
        <v>243</v>
      </c>
      <c r="B245" s="9">
        <f xml:space="preserve"> RTD("cqg.rtd",,"StudyData", $K$2, "Bar", "", "Time", $J$2,-$A245, $N$2, "", "","False")</f>
        <v>44992.8125</v>
      </c>
      <c r="C245" s="10">
        <f xml:space="preserve"> RTD("cqg.rtd",,"StudyData", $K$2, "Bar", "", "Time", $J$2, -$A245,$N$2,$M$2, "","False")</f>
        <v>44992.8125</v>
      </c>
      <c r="D245" s="11">
        <f xml:space="preserve"> RTD("cqg.rtd",,"StudyData", $K$2, "Bar", "", "Open", $J$2, -$A245, $N$2,$M$2,,$L$2,"T")</f>
        <v>39.9236</v>
      </c>
      <c r="E245" s="11">
        <f xml:space="preserve"> RTD("cqg.rtd",,"StudyData", $K$2, "Bar", "", "High", $J$2, -$A245, $N$2,$M$2,,$L$2,"T")</f>
        <v>39.9236</v>
      </c>
      <c r="F245" s="11">
        <f xml:space="preserve"> RTD("cqg.rtd",,"StudyData", $K$2, "Bar", "", "Low", $J$2, -$A245, $N$2,$M$2,,$L$2,"T")</f>
        <v>39.631999999999998</v>
      </c>
      <c r="G245" s="11">
        <f xml:space="preserve"> RTD("cqg.rtd",,"StudyData", $K$2, "Bar", "", "Close", $J$2, -$A245, $N$2,$M$2,,$L$2,"T")</f>
        <v>39.876800000000003</v>
      </c>
    </row>
    <row r="246" spans="1:7">
      <c r="A246" s="8">
        <f t="shared" si="3"/>
        <v>244</v>
      </c>
      <c r="B246" s="9">
        <f xml:space="preserve"> RTD("cqg.rtd",,"StudyData", $K$2, "Bar", "", "Time", $J$2,-$A246, $N$2, "", "","False")</f>
        <v>44992.791666666664</v>
      </c>
      <c r="C246" s="10">
        <f xml:space="preserve"> RTD("cqg.rtd",,"StudyData", $K$2, "Bar", "", "Time", $J$2, -$A246,$N$2,$M$2, "","False")</f>
        <v>44992.791666666664</v>
      </c>
      <c r="D246" s="11">
        <f xml:space="preserve"> RTD("cqg.rtd",,"StudyData", $K$2, "Bar", "", "Open", $J$2, -$A246, $N$2,$M$2,,$L$2,"T")</f>
        <v>39.8504</v>
      </c>
      <c r="E246" s="11">
        <f xml:space="preserve"> RTD("cqg.rtd",,"StudyData", $K$2, "Bar", "", "High", $J$2, -$A246, $N$2,$M$2,,$L$2,"T")</f>
        <v>39.967599999999997</v>
      </c>
      <c r="F246" s="11">
        <f xml:space="preserve"> RTD("cqg.rtd",,"StudyData", $K$2, "Bar", "", "Low", $J$2, -$A246, $N$2,$M$2,,$L$2,"T")</f>
        <v>39.741599999999998</v>
      </c>
      <c r="G246" s="11">
        <f xml:space="preserve"> RTD("cqg.rtd",,"StudyData", $K$2, "Bar", "", "Close", $J$2, -$A246, $N$2,$M$2,,$L$2,"T")</f>
        <v>39.965600000000002</v>
      </c>
    </row>
    <row r="247" spans="1:7">
      <c r="A247" s="8">
        <f t="shared" si="3"/>
        <v>245</v>
      </c>
      <c r="B247" s="9">
        <f xml:space="preserve"> RTD("cqg.rtd",,"StudyData", $K$2, "Bar", "", "Time", $J$2,-$A247, $N$2, "", "","False")</f>
        <v>44992.770833333336</v>
      </c>
      <c r="C247" s="10">
        <f xml:space="preserve"> RTD("cqg.rtd",,"StudyData", $K$2, "Bar", "", "Time", $J$2, -$A247,$N$2,$M$2, "","False")</f>
        <v>44992.770833333336</v>
      </c>
      <c r="D247" s="11">
        <f xml:space="preserve"> RTD("cqg.rtd",,"StudyData", $K$2, "Bar", "", "Open", $J$2, -$A247, $N$2,$M$2,,$L$2,"T")</f>
        <v>39.880200000000002</v>
      </c>
      <c r="E247" s="11">
        <f xml:space="preserve"> RTD("cqg.rtd",,"StudyData", $K$2, "Bar", "", "High", $J$2, -$A247, $N$2,$M$2,,$L$2,"T")</f>
        <v>39.880200000000002</v>
      </c>
      <c r="F247" s="11">
        <f xml:space="preserve"> RTD("cqg.rtd",,"StudyData", $K$2, "Bar", "", "Low", $J$2, -$A247, $N$2,$M$2,,$L$2,"T")</f>
        <v>39.828600000000002</v>
      </c>
      <c r="G247" s="11">
        <f xml:space="preserve"> RTD("cqg.rtd",,"StudyData", $K$2, "Bar", "", "Close", $J$2, -$A247, $N$2,$M$2,,$L$2,"T")</f>
        <v>39.828600000000002</v>
      </c>
    </row>
    <row r="248" spans="1:7">
      <c r="A248" s="8">
        <f t="shared" si="3"/>
        <v>246</v>
      </c>
      <c r="B248" s="9">
        <f xml:space="preserve"> RTD("cqg.rtd",,"StudyData", $K$2, "Bar", "", "Time", $J$2,-$A248, $N$2, "", "","False")</f>
        <v>44992.75</v>
      </c>
      <c r="C248" s="10">
        <f xml:space="preserve"> RTD("cqg.rtd",,"StudyData", $K$2, "Bar", "", "Time", $J$2, -$A248,$N$2,$M$2, "","False")</f>
        <v>44992.75</v>
      </c>
      <c r="D248" s="11">
        <f xml:space="preserve"> RTD("cqg.rtd",,"StudyData", $K$2, "Bar", "", "Open", $J$2, -$A248, $N$2,$M$2,,$L$2,"T")</f>
        <v>39.942599999999999</v>
      </c>
      <c r="E248" s="11">
        <f xml:space="preserve"> RTD("cqg.rtd",,"StudyData", $K$2, "Bar", "", "High", $J$2, -$A248, $N$2,$M$2,,$L$2,"T")</f>
        <v>39.957999999999998</v>
      </c>
      <c r="F248" s="11">
        <f xml:space="preserve"> RTD("cqg.rtd",,"StudyData", $K$2, "Bar", "", "Low", $J$2, -$A248, $N$2,$M$2,,$L$2,"T")</f>
        <v>39.847000000000001</v>
      </c>
      <c r="G248" s="11">
        <f xml:space="preserve"> RTD("cqg.rtd",,"StudyData", $K$2, "Bar", "", "Close", $J$2, -$A248, $N$2,$M$2,,$L$2,"T")</f>
        <v>39.920200000000001</v>
      </c>
    </row>
    <row r="249" spans="1:7">
      <c r="A249" s="8">
        <f t="shared" si="3"/>
        <v>247</v>
      </c>
      <c r="B249" s="9">
        <f xml:space="preserve"> RTD("cqg.rtd",,"StudyData", $K$2, "Bar", "", "Time", $J$2,-$A249, $N$2, "", "","False")</f>
        <v>44992.729166666664</v>
      </c>
      <c r="C249" s="10">
        <f xml:space="preserve"> RTD("cqg.rtd",,"StudyData", $K$2, "Bar", "", "Time", $J$2, -$A249,$N$2,$M$2, "","False")</f>
        <v>44992.729166666664</v>
      </c>
      <c r="D249" s="11">
        <f xml:space="preserve"> RTD("cqg.rtd",,"StudyData", $K$2, "Bar", "", "Open", $J$2, -$A249, $N$2,$M$2,,$L$2,"T")</f>
        <v>39.988999999999997</v>
      </c>
      <c r="E249" s="11">
        <f xml:space="preserve"> RTD("cqg.rtd",,"StudyData", $K$2, "Bar", "", "High", $J$2, -$A249, $N$2,$M$2,,$L$2,"T")</f>
        <v>39.988999999999997</v>
      </c>
      <c r="F249" s="11">
        <f xml:space="preserve"> RTD("cqg.rtd",,"StudyData", $K$2, "Bar", "", "Low", $J$2, -$A249, $N$2,$M$2,,$L$2,"T")</f>
        <v>39.817599999999999</v>
      </c>
      <c r="G249" s="11">
        <f xml:space="preserve"> RTD("cqg.rtd",,"StudyData", $K$2, "Bar", "", "Close", $J$2, -$A249, $N$2,$M$2,,$L$2,"T")</f>
        <v>39.942599999999999</v>
      </c>
    </row>
    <row r="250" spans="1:7">
      <c r="A250" s="8">
        <f t="shared" si="3"/>
        <v>248</v>
      </c>
      <c r="B250" s="9">
        <f xml:space="preserve"> RTD("cqg.rtd",,"StudyData", $K$2, "Bar", "", "Time", $J$2,-$A250, $N$2, "", "","False")</f>
        <v>44992.708333333336</v>
      </c>
      <c r="C250" s="10">
        <f xml:space="preserve"> RTD("cqg.rtd",,"StudyData", $K$2, "Bar", "", "Time", $J$2, -$A250,$N$2,$M$2, "","False")</f>
        <v>44992.708333333336</v>
      </c>
      <c r="D250" s="11">
        <f xml:space="preserve"> RTD("cqg.rtd",,"StudyData", $K$2, "Bar", "", "Open", $J$2, -$A250, $N$2,$M$2,,$L$2,"T")</f>
        <v>39.770400000000002</v>
      </c>
      <c r="E250" s="11">
        <f xml:space="preserve"> RTD("cqg.rtd",,"StudyData", $K$2, "Bar", "", "High", $J$2, -$A250, $N$2,$M$2,,$L$2,"T")</f>
        <v>40.033799999999999</v>
      </c>
      <c r="F250" s="11">
        <f xml:space="preserve"> RTD("cqg.rtd",,"StudyData", $K$2, "Bar", "", "Low", $J$2, -$A250, $N$2,$M$2,,$L$2,"T")</f>
        <v>39.7104</v>
      </c>
      <c r="G250" s="11">
        <f xml:space="preserve"> RTD("cqg.rtd",,"StudyData", $K$2, "Bar", "", "Close", $J$2, -$A250, $N$2,$M$2,,$L$2,"T")</f>
        <v>39.988999999999997</v>
      </c>
    </row>
    <row r="251" spans="1:7">
      <c r="A251" s="8">
        <f t="shared" si="3"/>
        <v>249</v>
      </c>
      <c r="B251" s="9">
        <f xml:space="preserve"> RTD("cqg.rtd",,"StudyData", $K$2, "Bar", "", "Time", $J$2,-$A251, $N$2, "", "","False")</f>
        <v>44992.645833333336</v>
      </c>
      <c r="C251" s="10">
        <f xml:space="preserve"> RTD("cqg.rtd",,"StudyData", $K$2, "Bar", "", "Time", $J$2, -$A251,$N$2,$M$2, "","False")</f>
        <v>44992.645833333336</v>
      </c>
      <c r="D251" s="11">
        <f xml:space="preserve"> RTD("cqg.rtd",,"StudyData", $K$2, "Bar", "", "Open", $J$2, -$A251, $N$2,$M$2,,$L$2,"T")</f>
        <v>40.2254</v>
      </c>
      <c r="E251" s="11">
        <f xml:space="preserve"> RTD("cqg.rtd",,"StudyData", $K$2, "Bar", "", "High", $J$2, -$A251, $N$2,$M$2,,$L$2,"T")</f>
        <v>40.2254</v>
      </c>
      <c r="F251" s="11">
        <f xml:space="preserve"> RTD("cqg.rtd",,"StudyData", $K$2, "Bar", "", "Low", $J$2, -$A251, $N$2,$M$2,,$L$2,"T")</f>
        <v>39.9086</v>
      </c>
      <c r="G251" s="11">
        <f xml:space="preserve"> RTD("cqg.rtd",,"StudyData", $K$2, "Bar", "", "Close", $J$2, -$A251, $N$2,$M$2,,$L$2,"T")</f>
        <v>39.927999999999997</v>
      </c>
    </row>
    <row r="252" spans="1:7">
      <c r="A252" s="8">
        <f t="shared" si="3"/>
        <v>250</v>
      </c>
      <c r="B252" s="9">
        <f xml:space="preserve"> RTD("cqg.rtd",,"StudyData", $K$2, "Bar", "", "Time", $J$2,-$A252, $N$2, "", "","False")</f>
        <v>44992.625</v>
      </c>
      <c r="C252" s="10">
        <f xml:space="preserve"> RTD("cqg.rtd",,"StudyData", $K$2, "Bar", "", "Time", $J$2, -$A252,$N$2,$M$2, "","False")</f>
        <v>44992.625</v>
      </c>
      <c r="D252" s="11">
        <f xml:space="preserve"> RTD("cqg.rtd",,"StudyData", $K$2, "Bar", "", "Open", $J$2, -$A252, $N$2,$M$2,,$L$2,"T")</f>
        <v>40.201000000000001</v>
      </c>
      <c r="E252" s="11">
        <f xml:space="preserve"> RTD("cqg.rtd",,"StudyData", $K$2, "Bar", "", "High", $J$2, -$A252, $N$2,$M$2,,$L$2,"T")</f>
        <v>40.311999999999998</v>
      </c>
      <c r="F252" s="11">
        <f xml:space="preserve"> RTD("cqg.rtd",,"StudyData", $K$2, "Bar", "", "Low", $J$2, -$A252, $N$2,$M$2,,$L$2,"T")</f>
        <v>40.168999999999997</v>
      </c>
      <c r="G252" s="11">
        <f xml:space="preserve"> RTD("cqg.rtd",,"StudyData", $K$2, "Bar", "", "Close", $J$2, -$A252, $N$2,$M$2,,$L$2,"T")</f>
        <v>40.191400000000002</v>
      </c>
    </row>
    <row r="253" spans="1:7">
      <c r="A253" s="8">
        <f t="shared" si="3"/>
        <v>251</v>
      </c>
      <c r="B253" s="9">
        <f xml:space="preserve"> RTD("cqg.rtd",,"StudyData", $K$2, "Bar", "", "Time", $J$2,-$A253, $N$2, "", "","False")</f>
        <v>44992.604166666664</v>
      </c>
      <c r="C253" s="10">
        <f xml:space="preserve"> RTD("cqg.rtd",,"StudyData", $K$2, "Bar", "", "Time", $J$2, -$A253,$N$2,$M$2, "","False")</f>
        <v>44992.604166666664</v>
      </c>
      <c r="D253" s="11">
        <f xml:space="preserve"> RTD("cqg.rtd",,"StudyData", $K$2, "Bar", "", "Open", $J$2, -$A253, $N$2,$M$2,,$L$2,"T")</f>
        <v>40.328600000000002</v>
      </c>
      <c r="E253" s="11">
        <f xml:space="preserve"> RTD("cqg.rtd",,"StudyData", $K$2, "Bar", "", "High", $J$2, -$A253, $N$2,$M$2,,$L$2,"T")</f>
        <v>40.386400000000002</v>
      </c>
      <c r="F253" s="11">
        <f xml:space="preserve"> RTD("cqg.rtd",,"StudyData", $K$2, "Bar", "", "Low", $J$2, -$A253, $N$2,$M$2,,$L$2,"T")</f>
        <v>40.227800000000002</v>
      </c>
      <c r="G253" s="11">
        <f xml:space="preserve"> RTD("cqg.rtd",,"StudyData", $K$2, "Bar", "", "Close", $J$2, -$A253, $N$2,$M$2,,$L$2,"T")</f>
        <v>40.252000000000002</v>
      </c>
    </row>
    <row r="254" spans="1:7">
      <c r="A254" s="8">
        <f t="shared" si="3"/>
        <v>252</v>
      </c>
      <c r="B254" s="9">
        <f xml:space="preserve"> RTD("cqg.rtd",,"StudyData", $K$2, "Bar", "", "Time", $J$2,-$A254, $N$2, "", "","False")</f>
        <v>44992.583333333336</v>
      </c>
      <c r="C254" s="10">
        <f xml:space="preserve"> RTD("cqg.rtd",,"StudyData", $K$2, "Bar", "", "Time", $J$2, -$A254,$N$2,$M$2, "","False")</f>
        <v>44992.583333333336</v>
      </c>
      <c r="D254" s="11">
        <f xml:space="preserve"> RTD("cqg.rtd",,"StudyData", $K$2, "Bar", "", "Open", $J$2, -$A254, $N$2,$M$2,,$L$2,"T")</f>
        <v>40.229599999999998</v>
      </c>
      <c r="E254" s="11">
        <f xml:space="preserve"> RTD("cqg.rtd",,"StudyData", $K$2, "Bar", "", "High", $J$2, -$A254, $N$2,$M$2,,$L$2,"T")</f>
        <v>40.297199999999997</v>
      </c>
      <c r="F254" s="11">
        <f xml:space="preserve"> RTD("cqg.rtd",,"StudyData", $K$2, "Bar", "", "Low", $J$2, -$A254, $N$2,$M$2,,$L$2,"T")</f>
        <v>40.069400000000002</v>
      </c>
      <c r="G254" s="11">
        <f xml:space="preserve"> RTD("cqg.rtd",,"StudyData", $K$2, "Bar", "", "Close", $J$2, -$A254, $N$2,$M$2,,$L$2,"T")</f>
        <v>40.297199999999997</v>
      </c>
    </row>
    <row r="255" spans="1:7">
      <c r="A255" s="8">
        <f t="shared" si="3"/>
        <v>253</v>
      </c>
      <c r="B255" s="9">
        <f xml:space="preserve"> RTD("cqg.rtd",,"StudyData", $K$2, "Bar", "", "Time", $J$2,-$A255, $N$2, "", "","False")</f>
        <v>44992.5625</v>
      </c>
      <c r="C255" s="10">
        <f xml:space="preserve"> RTD("cqg.rtd",,"StudyData", $K$2, "Bar", "", "Time", $J$2, -$A255,$N$2,$M$2, "","False")</f>
        <v>44992.5625</v>
      </c>
      <c r="D255" s="11">
        <f xml:space="preserve"> RTD("cqg.rtd",,"StudyData", $K$2, "Bar", "", "Open", $J$2, -$A255, $N$2,$M$2,,$L$2,"T")</f>
        <v>39.966000000000001</v>
      </c>
      <c r="E255" s="11">
        <f xml:space="preserve"> RTD("cqg.rtd",,"StudyData", $K$2, "Bar", "", "High", $J$2, -$A255, $N$2,$M$2,,$L$2,"T")</f>
        <v>40.1858</v>
      </c>
      <c r="F255" s="11">
        <f xml:space="preserve"> RTD("cqg.rtd",,"StudyData", $K$2, "Bar", "", "Low", $J$2, -$A255, $N$2,$M$2,,$L$2,"T")</f>
        <v>39.891599999999997</v>
      </c>
      <c r="G255" s="11">
        <f xml:space="preserve"> RTD("cqg.rtd",,"StudyData", $K$2, "Bar", "", "Close", $J$2, -$A255, $N$2,$M$2,,$L$2,"T")</f>
        <v>40.1798</v>
      </c>
    </row>
    <row r="256" spans="1:7">
      <c r="A256" s="8">
        <f t="shared" si="3"/>
        <v>254</v>
      </c>
      <c r="B256" s="9">
        <f xml:space="preserve"> RTD("cqg.rtd",,"StudyData", $K$2, "Bar", "", "Time", $J$2,-$A256, $N$2, "", "","False")</f>
        <v>44992.541666666664</v>
      </c>
      <c r="C256" s="10">
        <f xml:space="preserve"> RTD("cqg.rtd",,"StudyData", $K$2, "Bar", "", "Time", $J$2, -$A256,$N$2,$M$2, "","False")</f>
        <v>44992.541666666664</v>
      </c>
      <c r="D256" s="11">
        <f xml:space="preserve"> RTD("cqg.rtd",,"StudyData", $K$2, "Bar", "", "Open", $J$2, -$A256, $N$2,$M$2,,$L$2,"T")</f>
        <v>39.576799999999999</v>
      </c>
      <c r="E256" s="11">
        <f xml:space="preserve"> RTD("cqg.rtd",,"StudyData", $K$2, "Bar", "", "High", $J$2, -$A256, $N$2,$M$2,,$L$2,"T")</f>
        <v>39.962400000000002</v>
      </c>
      <c r="F256" s="11">
        <f xml:space="preserve"> RTD("cqg.rtd",,"StudyData", $K$2, "Bar", "", "Low", $J$2, -$A256, $N$2,$M$2,,$L$2,"T")</f>
        <v>39.3962</v>
      </c>
      <c r="G256" s="11">
        <f xml:space="preserve"> RTD("cqg.rtd",,"StudyData", $K$2, "Bar", "", "Close", $J$2, -$A256, $N$2,$M$2,,$L$2,"T")</f>
        <v>39.914999999999999</v>
      </c>
    </row>
    <row r="257" spans="1:7">
      <c r="A257" s="8">
        <f t="shared" si="3"/>
        <v>255</v>
      </c>
      <c r="B257" s="9">
        <f xml:space="preserve"> RTD("cqg.rtd",,"StudyData", $K$2, "Bar", "", "Time", $J$2,-$A257, $N$2, "", "","False")</f>
        <v>44992.520833333336</v>
      </c>
      <c r="C257" s="10">
        <f xml:space="preserve"> RTD("cqg.rtd",,"StudyData", $K$2, "Bar", "", "Time", $J$2, -$A257,$N$2,$M$2, "","False")</f>
        <v>44992.520833333336</v>
      </c>
      <c r="D257" s="11">
        <f xml:space="preserve"> RTD("cqg.rtd",,"StudyData", $K$2, "Bar", "", "Open", $J$2, -$A257, $N$2,$M$2,,$L$2,"T")</f>
        <v>39.4512</v>
      </c>
      <c r="E257" s="11">
        <f xml:space="preserve"> RTD("cqg.rtd",,"StudyData", $K$2, "Bar", "", "High", $J$2, -$A257, $N$2,$M$2,,$L$2,"T")</f>
        <v>39.876600000000003</v>
      </c>
      <c r="F257" s="11">
        <f xml:space="preserve"> RTD("cqg.rtd",,"StudyData", $K$2, "Bar", "", "Low", $J$2, -$A257, $N$2,$M$2,,$L$2,"T")</f>
        <v>39.378799999999998</v>
      </c>
      <c r="G257" s="11">
        <f xml:space="preserve"> RTD("cqg.rtd",,"StudyData", $K$2, "Bar", "", "Close", $J$2, -$A257, $N$2,$M$2,,$L$2,"T")</f>
        <v>39.573799999999999</v>
      </c>
    </row>
    <row r="258" spans="1:7">
      <c r="A258" s="8">
        <f t="shared" si="3"/>
        <v>256</v>
      </c>
      <c r="B258" s="9">
        <f xml:space="preserve"> RTD("cqg.rtd",,"StudyData", $K$2, "Bar", "", "Time", $J$2,-$A258, $N$2, "", "","False")</f>
        <v>44992.5</v>
      </c>
      <c r="C258" s="10">
        <f xml:space="preserve"> RTD("cqg.rtd",,"StudyData", $K$2, "Bar", "", "Time", $J$2, -$A258,$N$2,$M$2, "","False")</f>
        <v>44992.5</v>
      </c>
      <c r="D258" s="11">
        <f xml:space="preserve"> RTD("cqg.rtd",,"StudyData", $K$2, "Bar", "", "Open", $J$2, -$A258, $N$2,$M$2,,$L$2,"T")</f>
        <v>39.673999999999999</v>
      </c>
      <c r="E258" s="11">
        <f xml:space="preserve"> RTD("cqg.rtd",,"StudyData", $K$2, "Bar", "", "High", $J$2, -$A258, $N$2,$M$2,,$L$2,"T")</f>
        <v>39.9026</v>
      </c>
      <c r="F258" s="11">
        <f xml:space="preserve"> RTD("cqg.rtd",,"StudyData", $K$2, "Bar", "", "Low", $J$2, -$A258, $N$2,$M$2,,$L$2,"T")</f>
        <v>39.465000000000003</v>
      </c>
      <c r="G258" s="11">
        <f xml:space="preserve"> RTD("cqg.rtd",,"StudyData", $K$2, "Bar", "", "Close", $J$2, -$A258, $N$2,$M$2,,$L$2,"T")</f>
        <v>39.521000000000001</v>
      </c>
    </row>
    <row r="259" spans="1:7">
      <c r="A259" s="8">
        <f t="shared" si="3"/>
        <v>257</v>
      </c>
      <c r="B259" s="9">
        <f xml:space="preserve"> RTD("cqg.rtd",,"StudyData", $K$2, "Bar", "", "Time", $J$2,-$A259, $N$2, "", "","False")</f>
        <v>44992.479166666664</v>
      </c>
      <c r="C259" s="10">
        <f xml:space="preserve"> RTD("cqg.rtd",,"StudyData", $K$2, "Bar", "", "Time", $J$2, -$A259,$N$2,$M$2, "","False")</f>
        <v>44992.479166666664</v>
      </c>
      <c r="D259" s="11">
        <f xml:space="preserve"> RTD("cqg.rtd",,"StudyData", $K$2, "Bar", "", "Open", $J$2, -$A259, $N$2,$M$2,,$L$2,"T")</f>
        <v>39.42</v>
      </c>
      <c r="E259" s="11">
        <f xml:space="preserve"> RTD("cqg.rtd",,"StudyData", $K$2, "Bar", "", "High", $J$2, -$A259, $N$2,$M$2,,$L$2,"T")</f>
        <v>39.806600000000003</v>
      </c>
      <c r="F259" s="11">
        <f xml:space="preserve"> RTD("cqg.rtd",,"StudyData", $K$2, "Bar", "", "Low", $J$2, -$A259, $N$2,$M$2,,$L$2,"T")</f>
        <v>39.317</v>
      </c>
      <c r="G259" s="11">
        <f xml:space="preserve"> RTD("cqg.rtd",,"StudyData", $K$2, "Bar", "", "Close", $J$2, -$A259, $N$2,$M$2,,$L$2,"T")</f>
        <v>39.806600000000003</v>
      </c>
    </row>
    <row r="260" spans="1:7">
      <c r="A260" s="8">
        <f t="shared" ref="A260:A301" si="4">A259+1</f>
        <v>258</v>
      </c>
      <c r="B260" s="9">
        <f xml:space="preserve"> RTD("cqg.rtd",,"StudyData", $K$2, "Bar", "", "Time", $J$2,-$A260, $N$2, "", "","False")</f>
        <v>44992.458333333336</v>
      </c>
      <c r="C260" s="10">
        <f xml:space="preserve"> RTD("cqg.rtd",,"StudyData", $K$2, "Bar", "", "Time", $J$2, -$A260,$N$2,$M$2, "","False")</f>
        <v>44992.458333333336</v>
      </c>
      <c r="D260" s="11">
        <f xml:space="preserve"> RTD("cqg.rtd",,"StudyData", $K$2, "Bar", "", "Open", $J$2, -$A260, $N$2,$M$2,,$L$2,"T")</f>
        <v>38.719799999999999</v>
      </c>
      <c r="E260" s="11">
        <f xml:space="preserve"> RTD("cqg.rtd",,"StudyData", $K$2, "Bar", "", "High", $J$2, -$A260, $N$2,$M$2,,$L$2,"T")</f>
        <v>39.420400000000001</v>
      </c>
      <c r="F260" s="11">
        <f xml:space="preserve"> RTD("cqg.rtd",,"StudyData", $K$2, "Bar", "", "Low", $J$2, -$A260, $N$2,$M$2,,$L$2,"T")</f>
        <v>38.690399999999997</v>
      </c>
      <c r="G260" s="11">
        <f xml:space="preserve"> RTD("cqg.rtd",,"StudyData", $K$2, "Bar", "", "Close", $J$2, -$A260, $N$2,$M$2,,$L$2,"T")</f>
        <v>39.343200000000003</v>
      </c>
    </row>
    <row r="261" spans="1:7">
      <c r="A261" s="8">
        <f t="shared" si="4"/>
        <v>259</v>
      </c>
      <c r="B261" s="9">
        <f xml:space="preserve"> RTD("cqg.rtd",,"StudyData", $K$2, "Bar", "", "Time", $J$2,-$A261, $N$2, "", "","False")</f>
        <v>44992.4375</v>
      </c>
      <c r="C261" s="10">
        <f xml:space="preserve"> RTD("cqg.rtd",,"StudyData", $K$2, "Bar", "", "Time", $J$2, -$A261,$N$2,$M$2, "","False")</f>
        <v>44992.4375</v>
      </c>
      <c r="D261" s="11">
        <f xml:space="preserve"> RTD("cqg.rtd",,"StudyData", $K$2, "Bar", "", "Open", $J$2, -$A261, $N$2,$M$2,,$L$2,"T")</f>
        <v>39.037399999999998</v>
      </c>
      <c r="E261" s="11">
        <f xml:space="preserve"> RTD("cqg.rtd",,"StudyData", $K$2, "Bar", "", "High", $J$2, -$A261, $N$2,$M$2,,$L$2,"T")</f>
        <v>39.224400000000003</v>
      </c>
      <c r="F261" s="11">
        <f xml:space="preserve"> RTD("cqg.rtd",,"StudyData", $K$2, "Bar", "", "Low", $J$2, -$A261, $N$2,$M$2,,$L$2,"T")</f>
        <v>38.706600000000002</v>
      </c>
      <c r="G261" s="11">
        <f xml:space="preserve"> RTD("cqg.rtd",,"StudyData", $K$2, "Bar", "", "Close", $J$2, -$A261, $N$2,$M$2,,$L$2,"T")</f>
        <v>38.789200000000001</v>
      </c>
    </row>
    <row r="262" spans="1:7">
      <c r="A262" s="8">
        <f t="shared" si="4"/>
        <v>260</v>
      </c>
      <c r="B262" s="9">
        <f xml:space="preserve"> RTD("cqg.rtd",,"StudyData", $K$2, "Bar", "", "Time", $J$2,-$A262, $N$2, "", "","False")</f>
        <v>44992.416666666664</v>
      </c>
      <c r="C262" s="10">
        <f xml:space="preserve"> RTD("cqg.rtd",,"StudyData", $K$2, "Bar", "", "Time", $J$2, -$A262,$N$2,$M$2, "","False")</f>
        <v>44992.416666666664</v>
      </c>
      <c r="D262" s="11">
        <f xml:space="preserve"> RTD("cqg.rtd",,"StudyData", $K$2, "Bar", "", "Open", $J$2, -$A262, $N$2,$M$2,,$L$2,"T")</f>
        <v>39.074800000000003</v>
      </c>
      <c r="E262" s="11">
        <f xml:space="preserve"> RTD("cqg.rtd",,"StudyData", $K$2, "Bar", "", "High", $J$2, -$A262, $N$2,$M$2,,$L$2,"T")</f>
        <v>39.551200000000001</v>
      </c>
      <c r="F262" s="11">
        <f xml:space="preserve"> RTD("cqg.rtd",,"StudyData", $K$2, "Bar", "", "Low", $J$2, -$A262, $N$2,$M$2,,$L$2,"T")</f>
        <v>38.996600000000001</v>
      </c>
      <c r="G262" s="11">
        <f xml:space="preserve"> RTD("cqg.rtd",,"StudyData", $K$2, "Bar", "", "Close", $J$2, -$A262, $N$2,$M$2,,$L$2,"T")</f>
        <v>39.067999999999998</v>
      </c>
    </row>
    <row r="263" spans="1:7">
      <c r="A263" s="8">
        <f t="shared" si="4"/>
        <v>261</v>
      </c>
      <c r="B263" s="9">
        <f xml:space="preserve"> RTD("cqg.rtd",,"StudyData", $K$2, "Bar", "", "Time", $J$2,-$A263, $N$2, "", "","False")</f>
        <v>44992.395833333336</v>
      </c>
      <c r="C263" s="10">
        <f xml:space="preserve"> RTD("cqg.rtd",,"StudyData", $K$2, "Bar", "", "Time", $J$2, -$A263,$N$2,$M$2, "","False")</f>
        <v>44992.395833333336</v>
      </c>
      <c r="D263" s="11">
        <f xml:space="preserve"> RTD("cqg.rtd",,"StudyData", $K$2, "Bar", "", "Open", $J$2, -$A263, $N$2,$M$2,,$L$2,"T")</f>
        <v>39.405799999999999</v>
      </c>
      <c r="E263" s="11">
        <f xml:space="preserve"> RTD("cqg.rtd",,"StudyData", $K$2, "Bar", "", "High", $J$2, -$A263, $N$2,$M$2,,$L$2,"T")</f>
        <v>39.457799999999999</v>
      </c>
      <c r="F263" s="11">
        <f xml:space="preserve"> RTD("cqg.rtd",,"StudyData", $K$2, "Bar", "", "Low", $J$2, -$A263, $N$2,$M$2,,$L$2,"T")</f>
        <v>38.981999999999999</v>
      </c>
      <c r="G263" s="11">
        <f xml:space="preserve"> RTD("cqg.rtd",,"StudyData", $K$2, "Bar", "", "Close", $J$2, -$A263, $N$2,$M$2,,$L$2,"T")</f>
        <v>39.216799999999999</v>
      </c>
    </row>
    <row r="264" spans="1:7">
      <c r="A264" s="8">
        <f t="shared" si="4"/>
        <v>262</v>
      </c>
      <c r="B264" s="9">
        <f xml:space="preserve"> RTD("cqg.rtd",,"StudyData", $K$2, "Bar", "", "Time", $J$2,-$A264, $N$2, "", "","False")</f>
        <v>44992.375</v>
      </c>
      <c r="C264" s="10">
        <f xml:space="preserve"> RTD("cqg.rtd",,"StudyData", $K$2, "Bar", "", "Time", $J$2, -$A264,$N$2,$M$2, "","False")</f>
        <v>44992.375</v>
      </c>
      <c r="D264" s="11">
        <f xml:space="preserve"> RTD("cqg.rtd",,"StudyData", $K$2, "Bar", "", "Open", $J$2, -$A264, $N$2,$M$2,,$L$2,"T")</f>
        <v>39.335000000000001</v>
      </c>
      <c r="E264" s="11">
        <f xml:space="preserve"> RTD("cqg.rtd",,"StudyData", $K$2, "Bar", "", "High", $J$2, -$A264, $N$2,$M$2,,$L$2,"T")</f>
        <v>39.630000000000003</v>
      </c>
      <c r="F264" s="11">
        <f xml:space="preserve"> RTD("cqg.rtd",,"StudyData", $K$2, "Bar", "", "Low", $J$2, -$A264, $N$2,$M$2,,$L$2,"T")</f>
        <v>39.147599999999997</v>
      </c>
      <c r="G264" s="11">
        <f xml:space="preserve"> RTD("cqg.rtd",,"StudyData", $K$2, "Bar", "", "Close", $J$2, -$A264, $N$2,$M$2,,$L$2,"T")</f>
        <v>39.399799999999999</v>
      </c>
    </row>
    <row r="265" spans="1:7">
      <c r="A265" s="8">
        <f t="shared" si="4"/>
        <v>263</v>
      </c>
      <c r="B265" s="9">
        <f xml:space="preserve"> RTD("cqg.rtd",,"StudyData", $K$2, "Bar", "", "Time", $J$2,-$A265, $N$2, "", "","False")</f>
        <v>44992.354166666664</v>
      </c>
      <c r="C265" s="10">
        <f xml:space="preserve"> RTD("cqg.rtd",,"StudyData", $K$2, "Bar", "", "Time", $J$2, -$A265,$N$2,$M$2, "","False")</f>
        <v>44992.354166666664</v>
      </c>
      <c r="D265" s="11">
        <f xml:space="preserve"> RTD("cqg.rtd",,"StudyData", $K$2, "Bar", "", "Open", $J$2, -$A265, $N$2,$M$2,,$L$2,"T")</f>
        <v>40.1464</v>
      </c>
      <c r="E265" s="11">
        <f xml:space="preserve"> RTD("cqg.rtd",,"StudyData", $K$2, "Bar", "", "High", $J$2, -$A265, $N$2,$M$2,,$L$2,"T")</f>
        <v>40.1464</v>
      </c>
      <c r="F265" s="11">
        <f xml:space="preserve"> RTD("cqg.rtd",,"StudyData", $K$2, "Bar", "", "Low", $J$2, -$A265, $N$2,$M$2,,$L$2,"T")</f>
        <v>39.456800000000001</v>
      </c>
      <c r="G265" s="11">
        <f xml:space="preserve"> RTD("cqg.rtd",,"StudyData", $K$2, "Bar", "", "Close", $J$2, -$A265, $N$2,$M$2,,$L$2,"T")</f>
        <v>39.456800000000001</v>
      </c>
    </row>
    <row r="266" spans="1:7">
      <c r="A266" s="8">
        <f t="shared" si="4"/>
        <v>264</v>
      </c>
      <c r="B266" s="9">
        <f xml:space="preserve"> RTD("cqg.rtd",,"StudyData", $K$2, "Bar", "", "Time", $J$2,-$A266, $N$2, "", "","False")</f>
        <v>44992.333333333336</v>
      </c>
      <c r="C266" s="10">
        <f xml:space="preserve"> RTD("cqg.rtd",,"StudyData", $K$2, "Bar", "", "Time", $J$2, -$A266,$N$2,$M$2, "","False")</f>
        <v>44992.333333333336</v>
      </c>
      <c r="D266" s="11">
        <f xml:space="preserve"> RTD("cqg.rtd",,"StudyData", $K$2, "Bar", "", "Open", $J$2, -$A266, $N$2,$M$2,,$L$2,"T")</f>
        <v>40.534799999999997</v>
      </c>
      <c r="E266" s="11">
        <f xml:space="preserve"> RTD("cqg.rtd",,"StudyData", $K$2, "Bar", "", "High", $J$2, -$A266, $N$2,$M$2,,$L$2,"T")</f>
        <v>40.591200000000001</v>
      </c>
      <c r="F266" s="11">
        <f xml:space="preserve"> RTD("cqg.rtd",,"StudyData", $K$2, "Bar", "", "Low", $J$2, -$A266, $N$2,$M$2,,$L$2,"T")</f>
        <v>40.229599999999998</v>
      </c>
      <c r="G266" s="11">
        <f xml:space="preserve"> RTD("cqg.rtd",,"StudyData", $K$2, "Bar", "", "Close", $J$2, -$A266, $N$2,$M$2,,$L$2,"T")</f>
        <v>40.296999999999997</v>
      </c>
    </row>
    <row r="267" spans="1:7">
      <c r="A267" s="8">
        <f t="shared" si="4"/>
        <v>265</v>
      </c>
      <c r="B267" s="9">
        <f xml:space="preserve"> RTD("cqg.rtd",,"StudyData", $K$2, "Bar", "", "Time", $J$2,-$A267, $N$2, "", "","False")</f>
        <v>44992.3125</v>
      </c>
      <c r="C267" s="10">
        <f xml:space="preserve"> RTD("cqg.rtd",,"StudyData", $K$2, "Bar", "", "Time", $J$2, -$A267,$N$2,$M$2, "","False")</f>
        <v>44992.3125</v>
      </c>
      <c r="D267" s="11">
        <f xml:space="preserve"> RTD("cqg.rtd",,"StudyData", $K$2, "Bar", "", "Open", $J$2, -$A267, $N$2,$M$2,,$L$2,"T")</f>
        <v>40.804200000000002</v>
      </c>
      <c r="E267" s="11">
        <f xml:space="preserve"> RTD("cqg.rtd",,"StudyData", $K$2, "Bar", "", "High", $J$2, -$A267, $N$2,$M$2,,$L$2,"T")</f>
        <v>40.804200000000002</v>
      </c>
      <c r="F267" s="11">
        <f xml:space="preserve"> RTD("cqg.rtd",,"StudyData", $K$2, "Bar", "", "Low", $J$2, -$A267, $N$2,$M$2,,$L$2,"T")</f>
        <v>40.294400000000003</v>
      </c>
      <c r="G267" s="11">
        <f xml:space="preserve"> RTD("cqg.rtd",,"StudyData", $K$2, "Bar", "", "Close", $J$2, -$A267, $N$2,$M$2,,$L$2,"T")</f>
        <v>40.514800000000001</v>
      </c>
    </row>
    <row r="268" spans="1:7">
      <c r="A268" s="8">
        <f t="shared" si="4"/>
        <v>266</v>
      </c>
      <c r="B268" s="9">
        <f xml:space="preserve"> RTD("cqg.rtd",,"StudyData", $K$2, "Bar", "", "Time", $J$2,-$A268, $N$2, "", "","False")</f>
        <v>44992.291666666664</v>
      </c>
      <c r="C268" s="10">
        <f xml:space="preserve"> RTD("cqg.rtd",,"StudyData", $K$2, "Bar", "", "Time", $J$2, -$A268,$N$2,$M$2, "","False")</f>
        <v>44992.291666666664</v>
      </c>
      <c r="D268" s="11">
        <f xml:space="preserve"> RTD("cqg.rtd",,"StudyData", $K$2, "Bar", "", "Open", $J$2, -$A268, $N$2,$M$2,,$L$2,"T")</f>
        <v>40.596600000000002</v>
      </c>
      <c r="E268" s="11">
        <f xml:space="preserve"> RTD("cqg.rtd",,"StudyData", $K$2, "Bar", "", "High", $J$2, -$A268, $N$2,$M$2,,$L$2,"T")</f>
        <v>40.858199999999997</v>
      </c>
      <c r="F268" s="11">
        <f xml:space="preserve"> RTD("cqg.rtd",,"StudyData", $K$2, "Bar", "", "Low", $J$2, -$A268, $N$2,$M$2,,$L$2,"T")</f>
        <v>40.4696</v>
      </c>
      <c r="G268" s="11">
        <f xml:space="preserve"> RTD("cqg.rtd",,"StudyData", $K$2, "Bar", "", "Close", $J$2, -$A268, $N$2,$M$2,,$L$2,"T")</f>
        <v>40.837800000000001</v>
      </c>
    </row>
    <row r="269" spans="1:7">
      <c r="A269" s="8">
        <f t="shared" si="4"/>
        <v>267</v>
      </c>
      <c r="B269" s="9">
        <f xml:space="preserve"> RTD("cqg.rtd",,"StudyData", $K$2, "Bar", "", "Time", $J$2,-$A269, $N$2, "", "","False")</f>
        <v>44992.270833333336</v>
      </c>
      <c r="C269" s="10">
        <f xml:space="preserve"> RTD("cqg.rtd",,"StudyData", $K$2, "Bar", "", "Time", $J$2, -$A269,$N$2,$M$2, "","False")</f>
        <v>44992.270833333336</v>
      </c>
      <c r="D269" s="11">
        <f xml:space="preserve"> RTD("cqg.rtd",,"StudyData", $K$2, "Bar", "", "Open", $J$2, -$A269, $N$2,$M$2,,$L$2,"T")</f>
        <v>40.426400000000001</v>
      </c>
      <c r="E269" s="11">
        <f xml:space="preserve"> RTD("cqg.rtd",,"StudyData", $K$2, "Bar", "", "High", $J$2, -$A269, $N$2,$M$2,,$L$2,"T")</f>
        <v>40.636000000000003</v>
      </c>
      <c r="F269" s="11">
        <f xml:space="preserve"> RTD("cqg.rtd",,"StudyData", $K$2, "Bar", "", "Low", $J$2, -$A269, $N$2,$M$2,,$L$2,"T")</f>
        <v>40.319400000000002</v>
      </c>
      <c r="G269" s="11">
        <f xml:space="preserve"> RTD("cqg.rtd",,"StudyData", $K$2, "Bar", "", "Close", $J$2, -$A269, $N$2,$M$2,,$L$2,"T")</f>
        <v>40.636000000000003</v>
      </c>
    </row>
    <row r="270" spans="1:7">
      <c r="A270" s="8">
        <f t="shared" si="4"/>
        <v>268</v>
      </c>
      <c r="B270" s="9">
        <f xml:space="preserve"> RTD("cqg.rtd",,"StudyData", $K$2, "Bar", "", "Time", $J$2,-$A270, $N$2, "", "","False")</f>
        <v>44992.25</v>
      </c>
      <c r="C270" s="10">
        <f xml:space="preserve"> RTD("cqg.rtd",,"StudyData", $K$2, "Bar", "", "Time", $J$2, -$A270,$N$2,$M$2, "","False")</f>
        <v>44992.25</v>
      </c>
      <c r="D270" s="11">
        <f xml:space="preserve"> RTD("cqg.rtd",,"StudyData", $K$2, "Bar", "", "Open", $J$2, -$A270, $N$2,$M$2,,$L$2,"T")</f>
        <v>40.118600000000001</v>
      </c>
      <c r="E270" s="11">
        <f xml:space="preserve"> RTD("cqg.rtd",,"StudyData", $K$2, "Bar", "", "High", $J$2, -$A270, $N$2,$M$2,,$L$2,"T")</f>
        <v>40.4422</v>
      </c>
      <c r="F270" s="11">
        <f xml:space="preserve"> RTD("cqg.rtd",,"StudyData", $K$2, "Bar", "", "Low", $J$2, -$A270, $N$2,$M$2,,$L$2,"T")</f>
        <v>40.097999999999999</v>
      </c>
      <c r="G270" s="11">
        <f xml:space="preserve"> RTD("cqg.rtd",,"StudyData", $K$2, "Bar", "", "Close", $J$2, -$A270, $N$2,$M$2,,$L$2,"T")</f>
        <v>40.4422</v>
      </c>
    </row>
    <row r="271" spans="1:7">
      <c r="A271" s="8">
        <f t="shared" si="4"/>
        <v>269</v>
      </c>
      <c r="B271" s="9">
        <f xml:space="preserve"> RTD("cqg.rtd",,"StudyData", $K$2, "Bar", "", "Time", $J$2,-$A271, $N$2, "", "","False")</f>
        <v>44992.229166666664</v>
      </c>
      <c r="C271" s="10">
        <f xml:space="preserve"> RTD("cqg.rtd",,"StudyData", $K$2, "Bar", "", "Time", $J$2, -$A271,$N$2,$M$2, "","False")</f>
        <v>44992.229166666664</v>
      </c>
      <c r="D271" s="11">
        <f xml:space="preserve"> RTD("cqg.rtd",,"StudyData", $K$2, "Bar", "", "Open", $J$2, -$A271, $N$2,$M$2,,$L$2,"T")</f>
        <v>40.0458</v>
      </c>
      <c r="E271" s="11">
        <f xml:space="preserve"> RTD("cqg.rtd",,"StudyData", $K$2, "Bar", "", "High", $J$2, -$A271, $N$2,$M$2,,$L$2,"T")</f>
        <v>40.1768</v>
      </c>
      <c r="F271" s="11">
        <f xml:space="preserve"> RTD("cqg.rtd",,"StudyData", $K$2, "Bar", "", "Low", $J$2, -$A271, $N$2,$M$2,,$L$2,"T")</f>
        <v>39.951799999999999</v>
      </c>
      <c r="G271" s="11">
        <f xml:space="preserve"> RTD("cqg.rtd",,"StudyData", $K$2, "Bar", "", "Close", $J$2, -$A271, $N$2,$M$2,,$L$2,"T")</f>
        <v>40.141199999999998</v>
      </c>
    </row>
    <row r="272" spans="1:7">
      <c r="A272" s="8">
        <f t="shared" si="4"/>
        <v>270</v>
      </c>
      <c r="B272" s="9">
        <f xml:space="preserve"> RTD("cqg.rtd",,"StudyData", $K$2, "Bar", "", "Time", $J$2,-$A272, $N$2, "", "","False")</f>
        <v>44992.208333333336</v>
      </c>
      <c r="C272" s="10">
        <f xml:space="preserve"> RTD("cqg.rtd",,"StudyData", $K$2, "Bar", "", "Time", $J$2, -$A272,$N$2,$M$2, "","False")</f>
        <v>44992.208333333336</v>
      </c>
      <c r="D272" s="11">
        <f xml:space="preserve"> RTD("cqg.rtd",,"StudyData", $K$2, "Bar", "", "Open", $J$2, -$A272, $N$2,$M$2,,$L$2,"T")</f>
        <v>39.854599999999998</v>
      </c>
      <c r="E272" s="11">
        <f xml:space="preserve"> RTD("cqg.rtd",,"StudyData", $K$2, "Bar", "", "High", $J$2, -$A272, $N$2,$M$2,,$L$2,"T")</f>
        <v>40.150799999999997</v>
      </c>
      <c r="F272" s="11">
        <f xml:space="preserve"> RTD("cqg.rtd",,"StudyData", $K$2, "Bar", "", "Low", $J$2, -$A272, $N$2,$M$2,,$L$2,"T")</f>
        <v>39.854599999999998</v>
      </c>
      <c r="G272" s="11">
        <f xml:space="preserve"> RTD("cqg.rtd",,"StudyData", $K$2, "Bar", "", "Close", $J$2, -$A272, $N$2,$M$2,,$L$2,"T")</f>
        <v>40.150799999999997</v>
      </c>
    </row>
    <row r="273" spans="1:7">
      <c r="A273" s="8">
        <f t="shared" si="4"/>
        <v>271</v>
      </c>
      <c r="B273" s="9">
        <f xml:space="preserve"> RTD("cqg.rtd",,"StudyData", $K$2, "Bar", "", "Time", $J$2,-$A273, $N$2, "", "","False")</f>
        <v>44992.1875</v>
      </c>
      <c r="C273" s="10">
        <f xml:space="preserve"> RTD("cqg.rtd",,"StudyData", $K$2, "Bar", "", "Time", $J$2, -$A273,$N$2,$M$2, "","False")</f>
        <v>44992.1875</v>
      </c>
      <c r="D273" s="11">
        <f xml:space="preserve"> RTD("cqg.rtd",,"StudyData", $K$2, "Bar", "", "Open", $J$2, -$A273, $N$2,$M$2,,$L$2,"T")</f>
        <v>39.674999999999997</v>
      </c>
      <c r="E273" s="11">
        <f xml:space="preserve"> RTD("cqg.rtd",,"StudyData", $K$2, "Bar", "", "High", $J$2, -$A273, $N$2,$M$2,,$L$2,"T")</f>
        <v>40.051600000000001</v>
      </c>
      <c r="F273" s="11">
        <f xml:space="preserve"> RTD("cqg.rtd",,"StudyData", $K$2, "Bar", "", "Low", $J$2, -$A273, $N$2,$M$2,,$L$2,"T")</f>
        <v>39.674999999999997</v>
      </c>
      <c r="G273" s="11">
        <f xml:space="preserve"> RTD("cqg.rtd",,"StudyData", $K$2, "Bar", "", "Close", $J$2, -$A273, $N$2,$M$2,,$L$2,"T")</f>
        <v>39.904400000000003</v>
      </c>
    </row>
    <row r="274" spans="1:7">
      <c r="A274" s="8">
        <f t="shared" si="4"/>
        <v>272</v>
      </c>
      <c r="B274" s="9">
        <f xml:space="preserve"> RTD("cqg.rtd",,"StudyData", $K$2, "Bar", "", "Time", $J$2,-$A274, $N$2, "", "","False")</f>
        <v>44992.166666666664</v>
      </c>
      <c r="C274" s="10">
        <f xml:space="preserve"> RTD("cqg.rtd",,"StudyData", $K$2, "Bar", "", "Time", $J$2, -$A274,$N$2,$M$2, "","False")</f>
        <v>44992.166666666664</v>
      </c>
      <c r="D274" s="11">
        <f xml:space="preserve"> RTD("cqg.rtd",,"StudyData", $K$2, "Bar", "", "Open", $J$2, -$A274, $N$2,$M$2,,$L$2,"T")</f>
        <v>39.953400000000002</v>
      </c>
      <c r="E274" s="11">
        <f xml:space="preserve"> RTD("cqg.rtd",,"StudyData", $K$2, "Bar", "", "High", $J$2, -$A274, $N$2,$M$2,,$L$2,"T")</f>
        <v>40.0334</v>
      </c>
      <c r="F274" s="11">
        <f xml:space="preserve"> RTD("cqg.rtd",,"StudyData", $K$2, "Bar", "", "Low", $J$2, -$A274, $N$2,$M$2,,$L$2,"T")</f>
        <v>39.758800000000001</v>
      </c>
      <c r="G274" s="11">
        <f xml:space="preserve"> RTD("cqg.rtd",,"StudyData", $K$2, "Bar", "", "Close", $J$2, -$A274, $N$2,$M$2,,$L$2,"T")</f>
        <v>39.889200000000002</v>
      </c>
    </row>
    <row r="275" spans="1:7">
      <c r="A275" s="8">
        <f t="shared" si="4"/>
        <v>273</v>
      </c>
      <c r="B275" s="9">
        <f xml:space="preserve"> RTD("cqg.rtd",,"StudyData", $K$2, "Bar", "", "Time", $J$2,-$A275, $N$2, "", "","False")</f>
        <v>44992.145833333336</v>
      </c>
      <c r="C275" s="10">
        <f xml:space="preserve"> RTD("cqg.rtd",,"StudyData", $K$2, "Bar", "", "Time", $J$2, -$A275,$N$2,$M$2, "","False")</f>
        <v>44992.145833333336</v>
      </c>
      <c r="D275" s="11">
        <f xml:space="preserve"> RTD("cqg.rtd",,"StudyData", $K$2, "Bar", "", "Open", $J$2, -$A275, $N$2,$M$2,,$L$2,"T")</f>
        <v>39.905999999999999</v>
      </c>
      <c r="E275" s="11">
        <f xml:space="preserve"> RTD("cqg.rtd",,"StudyData", $K$2, "Bar", "", "High", $J$2, -$A275, $N$2,$M$2,,$L$2,"T")</f>
        <v>39.936199999999999</v>
      </c>
      <c r="F275" s="11">
        <f xml:space="preserve"> RTD("cqg.rtd",,"StudyData", $K$2, "Bar", "", "Low", $J$2, -$A275, $N$2,$M$2,,$L$2,"T")</f>
        <v>39.628399999999999</v>
      </c>
      <c r="G275" s="11">
        <f xml:space="preserve"> RTD("cqg.rtd",,"StudyData", $K$2, "Bar", "", "Close", $J$2, -$A275, $N$2,$M$2,,$L$2,"T")</f>
        <v>39.928199999999997</v>
      </c>
    </row>
    <row r="276" spans="1:7">
      <c r="A276" s="8">
        <f t="shared" si="4"/>
        <v>274</v>
      </c>
      <c r="B276" s="9">
        <f xml:space="preserve"> RTD("cqg.rtd",,"StudyData", $K$2, "Bar", "", "Time", $J$2,-$A276, $N$2, "", "","False")</f>
        <v>44992.125</v>
      </c>
      <c r="C276" s="10">
        <f xml:space="preserve"> RTD("cqg.rtd",,"StudyData", $K$2, "Bar", "", "Time", $J$2, -$A276,$N$2,$M$2, "","False")</f>
        <v>44992.125</v>
      </c>
      <c r="D276" s="11">
        <f xml:space="preserve"> RTD("cqg.rtd",,"StudyData", $K$2, "Bar", "", "Open", $J$2, -$A276, $N$2,$M$2,,$L$2,"T")</f>
        <v>40.070999999999998</v>
      </c>
      <c r="E276" s="11">
        <f xml:space="preserve"> RTD("cqg.rtd",,"StudyData", $K$2, "Bar", "", "High", $J$2, -$A276, $N$2,$M$2,,$L$2,"T")</f>
        <v>40.133600000000001</v>
      </c>
      <c r="F276" s="11">
        <f xml:space="preserve"> RTD("cqg.rtd",,"StudyData", $K$2, "Bar", "", "Low", $J$2, -$A276, $N$2,$M$2,,$L$2,"T")</f>
        <v>39.7774</v>
      </c>
      <c r="G276" s="11">
        <f xml:space="preserve"> RTD("cqg.rtd",,"StudyData", $K$2, "Bar", "", "Close", $J$2, -$A276, $N$2,$M$2,,$L$2,"T")</f>
        <v>39.794800000000002</v>
      </c>
    </row>
    <row r="277" spans="1:7">
      <c r="A277" s="8">
        <f t="shared" si="4"/>
        <v>275</v>
      </c>
      <c r="B277" s="9">
        <f xml:space="preserve"> RTD("cqg.rtd",,"StudyData", $K$2, "Bar", "", "Time", $J$2,-$A277, $N$2, "", "","False")</f>
        <v>44992.104166666664</v>
      </c>
      <c r="C277" s="10">
        <f xml:space="preserve"> RTD("cqg.rtd",,"StudyData", $K$2, "Bar", "", "Time", $J$2, -$A277,$N$2,$M$2, "","False")</f>
        <v>44992.104166666664</v>
      </c>
      <c r="D277" s="11">
        <f xml:space="preserve"> RTD("cqg.rtd",,"StudyData", $K$2, "Bar", "", "Open", $J$2, -$A277, $N$2,$M$2,,$L$2,"T")</f>
        <v>40.2834</v>
      </c>
      <c r="E277" s="11">
        <f xml:space="preserve"> RTD("cqg.rtd",,"StudyData", $K$2, "Bar", "", "High", $J$2, -$A277, $N$2,$M$2,,$L$2,"T")</f>
        <v>40.419800000000002</v>
      </c>
      <c r="F277" s="11">
        <f xml:space="preserve"> RTD("cqg.rtd",,"StudyData", $K$2, "Bar", "", "Low", $J$2, -$A277, $N$2,$M$2,,$L$2,"T")</f>
        <v>40.087800000000001</v>
      </c>
      <c r="G277" s="11">
        <f xml:space="preserve"> RTD("cqg.rtd",,"StudyData", $K$2, "Bar", "", "Close", $J$2, -$A277, $N$2,$M$2,,$L$2,"T")</f>
        <v>40.193800000000003</v>
      </c>
    </row>
    <row r="278" spans="1:7">
      <c r="A278" s="8">
        <f t="shared" si="4"/>
        <v>276</v>
      </c>
      <c r="B278" s="9">
        <f xml:space="preserve"> RTD("cqg.rtd",,"StudyData", $K$2, "Bar", "", "Time", $J$2,-$A278, $N$2, "", "","False")</f>
        <v>44992.083333333336</v>
      </c>
      <c r="C278" s="10">
        <f xml:space="preserve"> RTD("cqg.rtd",,"StudyData", $K$2, "Bar", "", "Time", $J$2, -$A278,$N$2,$M$2, "","False")</f>
        <v>44992.083333333336</v>
      </c>
      <c r="D278" s="11">
        <f xml:space="preserve"> RTD("cqg.rtd",,"StudyData", $K$2, "Bar", "", "Open", $J$2, -$A278, $N$2,$M$2,,$L$2,"T")</f>
        <v>40.558199999999999</v>
      </c>
      <c r="E278" s="11">
        <f xml:space="preserve"> RTD("cqg.rtd",,"StudyData", $K$2, "Bar", "", "High", $J$2, -$A278, $N$2,$M$2,,$L$2,"T")</f>
        <v>40.804400000000001</v>
      </c>
      <c r="F278" s="11">
        <f xml:space="preserve"> RTD("cqg.rtd",,"StudyData", $K$2, "Bar", "", "Low", $J$2, -$A278, $N$2,$M$2,,$L$2,"T")</f>
        <v>40.19</v>
      </c>
      <c r="G278" s="11">
        <f xml:space="preserve"> RTD("cqg.rtd",,"StudyData", $K$2, "Bar", "", "Close", $J$2, -$A278, $N$2,$M$2,,$L$2,"T")</f>
        <v>40.19</v>
      </c>
    </row>
    <row r="279" spans="1:7">
      <c r="A279" s="8">
        <f t="shared" si="4"/>
        <v>277</v>
      </c>
      <c r="B279" s="9">
        <f xml:space="preserve"> RTD("cqg.rtd",,"StudyData", $K$2, "Bar", "", "Time", $J$2,-$A279, $N$2, "", "","False")</f>
        <v>44992.0625</v>
      </c>
      <c r="C279" s="10">
        <f xml:space="preserve"> RTD("cqg.rtd",,"StudyData", $K$2, "Bar", "", "Time", $J$2, -$A279,$N$2,$M$2, "","False")</f>
        <v>44992.0625</v>
      </c>
      <c r="D279" s="11">
        <f xml:space="preserve"> RTD("cqg.rtd",,"StudyData", $K$2, "Bar", "", "Open", $J$2, -$A279, $N$2,$M$2,,$L$2,"T")</f>
        <v>40.472000000000001</v>
      </c>
      <c r="E279" s="11">
        <f xml:space="preserve"> RTD("cqg.rtd",,"StudyData", $K$2, "Bar", "", "High", $J$2, -$A279, $N$2,$M$2,,$L$2,"T")</f>
        <v>40.652000000000001</v>
      </c>
      <c r="F279" s="11">
        <f xml:space="preserve"> RTD("cqg.rtd",,"StudyData", $K$2, "Bar", "", "Low", $J$2, -$A279, $N$2,$M$2,,$L$2,"T")</f>
        <v>40.457599999999999</v>
      </c>
      <c r="G279" s="11">
        <f xml:space="preserve"> RTD("cqg.rtd",,"StudyData", $K$2, "Bar", "", "Close", $J$2, -$A279, $N$2,$M$2,,$L$2,"T")</f>
        <v>40.554200000000002</v>
      </c>
    </row>
    <row r="280" spans="1:7">
      <c r="A280" s="8">
        <f t="shared" si="4"/>
        <v>278</v>
      </c>
      <c r="B280" s="9">
        <f xml:space="preserve"> RTD("cqg.rtd",,"StudyData", $K$2, "Bar", "", "Time", $J$2,-$A280, $N$2, "", "","False")</f>
        <v>44992.041666666664</v>
      </c>
      <c r="C280" s="10">
        <f xml:space="preserve"> RTD("cqg.rtd",,"StudyData", $K$2, "Bar", "", "Time", $J$2, -$A280,$N$2,$M$2, "","False")</f>
        <v>44992.041666666664</v>
      </c>
      <c r="D280" s="11">
        <f xml:space="preserve"> RTD("cqg.rtd",,"StudyData", $K$2, "Bar", "", "Open", $J$2, -$A280, $N$2,$M$2,,$L$2,"T")</f>
        <v>40.507199999999997</v>
      </c>
      <c r="E280" s="11">
        <f xml:space="preserve"> RTD("cqg.rtd",,"StudyData", $K$2, "Bar", "", "High", $J$2, -$A280, $N$2,$M$2,,$L$2,"T")</f>
        <v>40.692799999999998</v>
      </c>
      <c r="F280" s="11">
        <f xml:space="preserve"> RTD("cqg.rtd",,"StudyData", $K$2, "Bar", "", "Low", $J$2, -$A280, $N$2,$M$2,,$L$2,"T")</f>
        <v>40.4</v>
      </c>
      <c r="G280" s="11">
        <f xml:space="preserve"> RTD("cqg.rtd",,"StudyData", $K$2, "Bar", "", "Close", $J$2, -$A280, $N$2,$M$2,,$L$2,"T")</f>
        <v>40.420999999999999</v>
      </c>
    </row>
    <row r="281" spans="1:7">
      <c r="A281" s="8">
        <f t="shared" si="4"/>
        <v>279</v>
      </c>
      <c r="B281" s="9">
        <f xml:space="preserve"> RTD("cqg.rtd",,"StudyData", $K$2, "Bar", "", "Time", $J$2,-$A281, $N$2, "", "","False")</f>
        <v>44992.020833333336</v>
      </c>
      <c r="C281" s="10">
        <f xml:space="preserve"> RTD("cqg.rtd",,"StudyData", $K$2, "Bar", "", "Time", $J$2, -$A281,$N$2,$M$2, "","False")</f>
        <v>44992.020833333336</v>
      </c>
      <c r="D281" s="11">
        <f xml:space="preserve"> RTD("cqg.rtd",,"StudyData", $K$2, "Bar", "", "Open", $J$2, -$A281, $N$2,$M$2,,$L$2,"T")</f>
        <v>40.7164</v>
      </c>
      <c r="E281" s="11">
        <f xml:space="preserve"> RTD("cqg.rtd",,"StudyData", $K$2, "Bar", "", "High", $J$2, -$A281, $N$2,$M$2,,$L$2,"T")</f>
        <v>40.787999999999997</v>
      </c>
      <c r="F281" s="11">
        <f xml:space="preserve"> RTD("cqg.rtd",,"StudyData", $K$2, "Bar", "", "Low", $J$2, -$A281, $N$2,$M$2,,$L$2,"T")</f>
        <v>40.462600000000002</v>
      </c>
      <c r="G281" s="11">
        <f xml:space="preserve"> RTD("cqg.rtd",,"StudyData", $K$2, "Bar", "", "Close", $J$2, -$A281, $N$2,$M$2,,$L$2,"T")</f>
        <v>40.516199999999998</v>
      </c>
    </row>
    <row r="282" spans="1:7">
      <c r="A282" s="8">
        <f t="shared" si="4"/>
        <v>280</v>
      </c>
      <c r="B282" s="9">
        <f xml:space="preserve"> RTD("cqg.rtd",,"StudyData", $K$2, "Bar", "", "Time", $J$2,-$A282, $N$2, "", "","False")</f>
        <v>44992</v>
      </c>
      <c r="C282" s="10">
        <f xml:space="preserve"> RTD("cqg.rtd",,"StudyData", $K$2, "Bar", "", "Time", $J$2, -$A282,$N$2,$M$2, "","False")</f>
        <v>44992</v>
      </c>
      <c r="D282" s="11">
        <f xml:space="preserve"> RTD("cqg.rtd",,"StudyData", $K$2, "Bar", "", "Open", $J$2, -$A282, $N$2,$M$2,,$L$2,"T")</f>
        <v>40.747399999999999</v>
      </c>
      <c r="E282" s="11">
        <f xml:space="preserve"> RTD("cqg.rtd",,"StudyData", $K$2, "Bar", "", "High", $J$2, -$A282, $N$2,$M$2,,$L$2,"T")</f>
        <v>40.828000000000003</v>
      </c>
      <c r="F282" s="11">
        <f xml:space="preserve"> RTD("cqg.rtd",,"StudyData", $K$2, "Bar", "", "Low", $J$2, -$A282, $N$2,$M$2,,$L$2,"T")</f>
        <v>40.610199999999999</v>
      </c>
      <c r="G282" s="11">
        <f xml:space="preserve"> RTD("cqg.rtd",,"StudyData", $K$2, "Bar", "", "Close", $J$2, -$A282, $N$2,$M$2,,$L$2,"T")</f>
        <v>40.706400000000002</v>
      </c>
    </row>
    <row r="283" spans="1:7">
      <c r="A283" s="8">
        <f t="shared" si="4"/>
        <v>281</v>
      </c>
      <c r="B283" s="9">
        <f xml:space="preserve"> RTD("cqg.rtd",,"StudyData", $K$2, "Bar", "", "Time", $J$2,-$A283, $N$2, "", "","False")</f>
        <v>44991.979166666664</v>
      </c>
      <c r="C283" s="10">
        <f xml:space="preserve"> RTD("cqg.rtd",,"StudyData", $K$2, "Bar", "", "Time", $J$2, -$A283,$N$2,$M$2, "","False")</f>
        <v>44991.979166666664</v>
      </c>
      <c r="D283" s="11">
        <f xml:space="preserve"> RTD("cqg.rtd",,"StudyData", $K$2, "Bar", "", "Open", $J$2, -$A283, $N$2,$M$2,,$L$2,"T")</f>
        <v>40.596600000000002</v>
      </c>
      <c r="E283" s="11">
        <f xml:space="preserve"> RTD("cqg.rtd",,"StudyData", $K$2, "Bar", "", "High", $J$2, -$A283, $N$2,$M$2,,$L$2,"T")</f>
        <v>40.727600000000002</v>
      </c>
      <c r="F283" s="11">
        <f xml:space="preserve"> RTD("cqg.rtd",,"StudyData", $K$2, "Bar", "", "Low", $J$2, -$A283, $N$2,$M$2,,$L$2,"T")</f>
        <v>40.5366</v>
      </c>
      <c r="G283" s="11">
        <f xml:space="preserve"> RTD("cqg.rtd",,"StudyData", $K$2, "Bar", "", "Close", $J$2, -$A283, $N$2,$M$2,,$L$2,"T")</f>
        <v>40.7134</v>
      </c>
    </row>
    <row r="284" spans="1:7">
      <c r="A284" s="8">
        <f t="shared" si="4"/>
        <v>282</v>
      </c>
      <c r="B284" s="9">
        <f xml:space="preserve"> RTD("cqg.rtd",,"StudyData", $K$2, "Bar", "", "Time", $J$2,-$A284, $N$2, "", "","False")</f>
        <v>44991.958333333336</v>
      </c>
      <c r="C284" s="10">
        <f xml:space="preserve"> RTD("cqg.rtd",,"StudyData", $K$2, "Bar", "", "Time", $J$2, -$A284,$N$2,$M$2, "","False")</f>
        <v>44991.958333333336</v>
      </c>
      <c r="D284" s="11">
        <f xml:space="preserve"> RTD("cqg.rtd",,"StudyData", $K$2, "Bar", "", "Open", $J$2, -$A284, $N$2,$M$2,,$L$2,"T")</f>
        <v>40.663800000000002</v>
      </c>
      <c r="E284" s="11">
        <f xml:space="preserve"> RTD("cqg.rtd",,"StudyData", $K$2, "Bar", "", "High", $J$2, -$A284, $N$2,$M$2,,$L$2,"T")</f>
        <v>40.7258</v>
      </c>
      <c r="F284" s="11">
        <f xml:space="preserve"> RTD("cqg.rtd",,"StudyData", $K$2, "Bar", "", "Low", $J$2, -$A284, $N$2,$M$2,,$L$2,"T")</f>
        <v>40.627000000000002</v>
      </c>
      <c r="G284" s="11">
        <f xml:space="preserve"> RTD("cqg.rtd",,"StudyData", $K$2, "Bar", "", "Close", $J$2, -$A284, $N$2,$M$2,,$L$2,"T")</f>
        <v>40.646999999999998</v>
      </c>
    </row>
    <row r="285" spans="1:7">
      <c r="A285" s="8">
        <f t="shared" si="4"/>
        <v>283</v>
      </c>
      <c r="B285" s="9">
        <f xml:space="preserve"> RTD("cqg.rtd",,"StudyData", $K$2, "Bar", "", "Time", $J$2,-$A285, $N$2, "", "","False")</f>
        <v>44991.9375</v>
      </c>
      <c r="C285" s="10">
        <f xml:space="preserve"> RTD("cqg.rtd",,"StudyData", $K$2, "Bar", "", "Time", $J$2, -$A285,$N$2,$M$2, "","False")</f>
        <v>44991.9375</v>
      </c>
      <c r="D285" s="11">
        <f xml:space="preserve"> RTD("cqg.rtd",,"StudyData", $K$2, "Bar", "", "Open", $J$2, -$A285, $N$2,$M$2,,$L$2,"T")</f>
        <v>40.638599999999997</v>
      </c>
      <c r="E285" s="11">
        <f xml:space="preserve"> RTD("cqg.rtd",,"StudyData", $K$2, "Bar", "", "High", $J$2, -$A285, $N$2,$M$2,,$L$2,"T")</f>
        <v>40.726799999999997</v>
      </c>
      <c r="F285" s="11">
        <f xml:space="preserve"> RTD("cqg.rtd",,"StudyData", $K$2, "Bar", "", "Low", $J$2, -$A285, $N$2,$M$2,,$L$2,"T")</f>
        <v>40.638599999999997</v>
      </c>
      <c r="G285" s="11">
        <f xml:space="preserve"> RTD("cqg.rtd",,"StudyData", $K$2, "Bar", "", "Close", $J$2, -$A285, $N$2,$M$2,,$L$2,"T")</f>
        <v>40.643799999999999</v>
      </c>
    </row>
    <row r="286" spans="1:7">
      <c r="A286" s="8">
        <f t="shared" si="4"/>
        <v>284</v>
      </c>
      <c r="B286" s="9">
        <f xml:space="preserve"> RTD("cqg.rtd",,"StudyData", $K$2, "Bar", "", "Time", $J$2,-$A286, $N$2, "", "","False")</f>
        <v>44991.916666666664</v>
      </c>
      <c r="C286" s="10">
        <f xml:space="preserve"> RTD("cqg.rtd",,"StudyData", $K$2, "Bar", "", "Time", $J$2, -$A286,$N$2,$M$2, "","False")</f>
        <v>44991.916666666664</v>
      </c>
      <c r="D286" s="11">
        <f xml:space="preserve"> RTD("cqg.rtd",,"StudyData", $K$2, "Bar", "", "Open", $J$2, -$A286, $N$2,$M$2,,$L$2,"T")</f>
        <v>40.586599999999997</v>
      </c>
      <c r="E286" s="11">
        <f xml:space="preserve"> RTD("cqg.rtd",,"StudyData", $K$2, "Bar", "", "High", $J$2, -$A286, $N$2,$M$2,,$L$2,"T")</f>
        <v>40.672800000000002</v>
      </c>
      <c r="F286" s="11">
        <f xml:space="preserve"> RTD("cqg.rtd",,"StudyData", $K$2, "Bar", "", "Low", $J$2, -$A286, $N$2,$M$2,,$L$2,"T")</f>
        <v>40.566600000000001</v>
      </c>
      <c r="G286" s="11">
        <f xml:space="preserve"> RTD("cqg.rtd",,"StudyData", $K$2, "Bar", "", "Close", $J$2, -$A286, $N$2,$M$2,,$L$2,"T")</f>
        <v>40.584000000000003</v>
      </c>
    </row>
    <row r="287" spans="1:7">
      <c r="A287" s="8">
        <f t="shared" si="4"/>
        <v>285</v>
      </c>
      <c r="B287" s="9">
        <f xml:space="preserve"> RTD("cqg.rtd",,"StudyData", $K$2, "Bar", "", "Time", $J$2,-$A287, $N$2, "", "","False")</f>
        <v>44991.895833333336</v>
      </c>
      <c r="C287" s="10">
        <f xml:space="preserve"> RTD("cqg.rtd",,"StudyData", $K$2, "Bar", "", "Time", $J$2, -$A287,$N$2,$M$2, "","False")</f>
        <v>44991.895833333336</v>
      </c>
      <c r="D287" s="11">
        <f xml:space="preserve"> RTD("cqg.rtd",,"StudyData", $K$2, "Bar", "", "Open", $J$2, -$A287, $N$2,$M$2,,$L$2,"T")</f>
        <v>40.690399999999997</v>
      </c>
      <c r="E287" s="11">
        <f xml:space="preserve"> RTD("cqg.rtd",,"StudyData", $K$2, "Bar", "", "High", $J$2, -$A287, $N$2,$M$2,,$L$2,"T")</f>
        <v>40.701000000000001</v>
      </c>
      <c r="F287" s="11">
        <f xml:space="preserve"> RTD("cqg.rtd",,"StudyData", $K$2, "Bar", "", "Low", $J$2, -$A287, $N$2,$M$2,,$L$2,"T")</f>
        <v>40.559800000000003</v>
      </c>
      <c r="G287" s="11">
        <f xml:space="preserve"> RTD("cqg.rtd",,"StudyData", $K$2, "Bar", "", "Close", $J$2, -$A287, $N$2,$M$2,,$L$2,"T")</f>
        <v>40.562399999999997</v>
      </c>
    </row>
    <row r="288" spans="1:7">
      <c r="A288" s="8">
        <f t="shared" si="4"/>
        <v>286</v>
      </c>
      <c r="B288" s="9">
        <f xml:space="preserve"> RTD("cqg.rtd",,"StudyData", $K$2, "Bar", "", "Time", $J$2,-$A288, $N$2, "", "","False")</f>
        <v>44991.875</v>
      </c>
      <c r="C288" s="10">
        <f xml:space="preserve"> RTD("cqg.rtd",,"StudyData", $K$2, "Bar", "", "Time", $J$2, -$A288,$N$2,$M$2, "","False")</f>
        <v>44991.875</v>
      </c>
      <c r="D288" s="11">
        <f xml:space="preserve"> RTD("cqg.rtd",,"StudyData", $K$2, "Bar", "", "Open", $J$2, -$A288, $N$2,$M$2,,$L$2,"T")</f>
        <v>40.870600000000003</v>
      </c>
      <c r="E288" s="11">
        <f xml:space="preserve"> RTD("cqg.rtd",,"StudyData", $K$2, "Bar", "", "High", $J$2, -$A288, $N$2,$M$2,,$L$2,"T")</f>
        <v>40.910600000000002</v>
      </c>
      <c r="F288" s="11">
        <f xml:space="preserve"> RTD("cqg.rtd",,"StudyData", $K$2, "Bar", "", "Low", $J$2, -$A288, $N$2,$M$2,,$L$2,"T")</f>
        <v>40.678800000000003</v>
      </c>
      <c r="G288" s="11">
        <f xml:space="preserve"> RTD("cqg.rtd",,"StudyData", $K$2, "Bar", "", "Close", $J$2, -$A288, $N$2,$M$2,,$L$2,"T")</f>
        <v>40.698799999999999</v>
      </c>
    </row>
    <row r="289" spans="1:7">
      <c r="A289" s="8">
        <f t="shared" si="4"/>
        <v>287</v>
      </c>
      <c r="B289" s="9">
        <f xml:space="preserve"> RTD("cqg.rtd",,"StudyData", $K$2, "Bar", "", "Time", $J$2,-$A289, $N$2, "", "","False")</f>
        <v>44991.854166666664</v>
      </c>
      <c r="C289" s="10">
        <f xml:space="preserve"> RTD("cqg.rtd",,"StudyData", $K$2, "Bar", "", "Time", $J$2, -$A289,$N$2,$M$2, "","False")</f>
        <v>44991.854166666664</v>
      </c>
      <c r="D289" s="11">
        <f xml:space="preserve"> RTD("cqg.rtd",,"StudyData", $K$2, "Bar", "", "Open", $J$2, -$A289, $N$2,$M$2,,$L$2,"T")</f>
        <v>41.004800000000003</v>
      </c>
      <c r="E289" s="11">
        <f xml:space="preserve"> RTD("cqg.rtd",,"StudyData", $K$2, "Bar", "", "High", $J$2, -$A289, $N$2,$M$2,,$L$2,"T")</f>
        <v>41.011200000000002</v>
      </c>
      <c r="F289" s="11">
        <f xml:space="preserve"> RTD("cqg.rtd",,"StudyData", $K$2, "Bar", "", "Low", $J$2, -$A289, $N$2,$M$2,,$L$2,"T")</f>
        <v>40.819600000000001</v>
      </c>
      <c r="G289" s="11">
        <f xml:space="preserve"> RTD("cqg.rtd",,"StudyData", $K$2, "Bar", "", "Close", $J$2, -$A289, $N$2,$M$2,,$L$2,"T")</f>
        <v>40.819600000000001</v>
      </c>
    </row>
    <row r="290" spans="1:7">
      <c r="A290" s="8">
        <f t="shared" si="4"/>
        <v>288</v>
      </c>
      <c r="B290" s="9">
        <f xml:space="preserve"> RTD("cqg.rtd",,"StudyData", $K$2, "Bar", "", "Time", $J$2,-$A290, $N$2, "", "","False")</f>
        <v>44991.833333333336</v>
      </c>
      <c r="C290" s="10">
        <f xml:space="preserve"> RTD("cqg.rtd",,"StudyData", $K$2, "Bar", "", "Time", $J$2, -$A290,$N$2,$M$2, "","False")</f>
        <v>44991.833333333336</v>
      </c>
      <c r="D290" s="11">
        <f xml:space="preserve"> RTD("cqg.rtd",,"StudyData", $K$2, "Bar", "", "Open", $J$2, -$A290, $N$2,$M$2,,$L$2,"T")</f>
        <v>41.145800000000001</v>
      </c>
      <c r="E290" s="11">
        <f xml:space="preserve"> RTD("cqg.rtd",,"StudyData", $K$2, "Bar", "", "High", $J$2, -$A290, $N$2,$M$2,,$L$2,"T")</f>
        <v>41.224600000000002</v>
      </c>
      <c r="F290" s="11">
        <f xml:space="preserve"> RTD("cqg.rtd",,"StudyData", $K$2, "Bar", "", "Low", $J$2, -$A290, $N$2,$M$2,,$L$2,"T")</f>
        <v>40.8932</v>
      </c>
      <c r="G290" s="11">
        <f xml:space="preserve"> RTD("cqg.rtd",,"StudyData", $K$2, "Bar", "", "Close", $J$2, -$A290, $N$2,$M$2,,$L$2,"T")</f>
        <v>40.993200000000002</v>
      </c>
    </row>
    <row r="291" spans="1:7">
      <c r="A291" s="8">
        <f t="shared" si="4"/>
        <v>289</v>
      </c>
      <c r="B291" s="9">
        <f xml:space="preserve"> RTD("cqg.rtd",,"StudyData", $K$2, "Bar", "", "Time", $J$2,-$A291, $N$2, "", "","False")</f>
        <v>44991.8125</v>
      </c>
      <c r="C291" s="10">
        <f xml:space="preserve"> RTD("cqg.rtd",,"StudyData", $K$2, "Bar", "", "Time", $J$2, -$A291,$N$2,$M$2, "","False")</f>
        <v>44991.8125</v>
      </c>
      <c r="D291" s="11">
        <f xml:space="preserve"> RTD("cqg.rtd",,"StudyData", $K$2, "Bar", "", "Open", $J$2, -$A291, $N$2,$M$2,,$L$2,"T")</f>
        <v>41.223999999999997</v>
      </c>
      <c r="E291" s="11">
        <f xml:space="preserve"> RTD("cqg.rtd",,"StudyData", $K$2, "Bar", "", "High", $J$2, -$A291, $N$2,$M$2,,$L$2,"T")</f>
        <v>41.246400000000001</v>
      </c>
      <c r="F291" s="11">
        <f xml:space="preserve"> RTD("cqg.rtd",,"StudyData", $K$2, "Bar", "", "Low", $J$2, -$A291, $N$2,$M$2,,$L$2,"T")</f>
        <v>41.098399999999998</v>
      </c>
      <c r="G291" s="11">
        <f xml:space="preserve"> RTD("cqg.rtd",,"StudyData", $K$2, "Bar", "", "Close", $J$2, -$A291, $N$2,$M$2,,$L$2,"T")</f>
        <v>41.213000000000001</v>
      </c>
    </row>
    <row r="292" spans="1:7">
      <c r="A292" s="8">
        <f t="shared" si="4"/>
        <v>290</v>
      </c>
      <c r="B292" s="9">
        <f xml:space="preserve"> RTD("cqg.rtd",,"StudyData", $K$2, "Bar", "", "Time", $J$2,-$A292, $N$2, "", "","False")</f>
        <v>44991.791666666664</v>
      </c>
      <c r="C292" s="10">
        <f xml:space="preserve"> RTD("cqg.rtd",,"StudyData", $K$2, "Bar", "", "Time", $J$2, -$A292,$N$2,$M$2, "","False")</f>
        <v>44991.791666666664</v>
      </c>
      <c r="D292" s="11">
        <f xml:space="preserve"> RTD("cqg.rtd",,"StudyData", $K$2, "Bar", "", "Open", $J$2, -$A292, $N$2,$M$2,,$L$2,"T")</f>
        <v>40.975000000000001</v>
      </c>
      <c r="E292" s="11">
        <f xml:space="preserve"> RTD("cqg.rtd",,"StudyData", $K$2, "Bar", "", "High", $J$2, -$A292, $N$2,$M$2,,$L$2,"T")</f>
        <v>41.192999999999998</v>
      </c>
      <c r="F292" s="11">
        <f xml:space="preserve"> RTD("cqg.rtd",,"StudyData", $K$2, "Bar", "", "Low", $J$2, -$A292, $N$2,$M$2,,$L$2,"T")</f>
        <v>40.826799999999999</v>
      </c>
      <c r="G292" s="11">
        <f xml:space="preserve"> RTD("cqg.rtd",,"StudyData", $K$2, "Bar", "", "Close", $J$2, -$A292, $N$2,$M$2,,$L$2,"T")</f>
        <v>41.183</v>
      </c>
    </row>
    <row r="293" spans="1:7">
      <c r="A293" s="8">
        <f t="shared" si="4"/>
        <v>291</v>
      </c>
      <c r="B293" s="9">
        <f xml:space="preserve"> RTD("cqg.rtd",,"StudyData", $K$2, "Bar", "", "Time", $J$2,-$A293, $N$2, "", "","False")</f>
        <v>44991.770833333336</v>
      </c>
      <c r="C293" s="10">
        <f xml:space="preserve"> RTD("cqg.rtd",,"StudyData", $K$2, "Bar", "", "Time", $J$2, -$A293,$N$2,$M$2, "","False")</f>
        <v>44991.770833333336</v>
      </c>
      <c r="D293" s="11">
        <f xml:space="preserve"> RTD("cqg.rtd",,"StudyData", $K$2, "Bar", "", "Open", $J$2, -$A293, $N$2,$M$2,,$L$2,"T")</f>
        <v>41.0244</v>
      </c>
      <c r="E293" s="11">
        <f xml:space="preserve"> RTD("cqg.rtd",,"StudyData", $K$2, "Bar", "", "High", $J$2, -$A293, $N$2,$M$2,,$L$2,"T")</f>
        <v>41.0244</v>
      </c>
      <c r="F293" s="11">
        <f xml:space="preserve"> RTD("cqg.rtd",,"StudyData", $K$2, "Bar", "", "Low", $J$2, -$A293, $N$2,$M$2,,$L$2,"T")</f>
        <v>40.911000000000001</v>
      </c>
      <c r="G293" s="11">
        <f xml:space="preserve"> RTD("cqg.rtd",,"StudyData", $K$2, "Bar", "", "Close", $J$2, -$A293, $N$2,$M$2,,$L$2,"T")</f>
        <v>40.984999999999999</v>
      </c>
    </row>
    <row r="294" spans="1:7">
      <c r="A294" s="8">
        <f t="shared" si="4"/>
        <v>292</v>
      </c>
      <c r="B294" s="9">
        <f xml:space="preserve"> RTD("cqg.rtd",,"StudyData", $K$2, "Bar", "", "Time", $J$2,-$A294, $N$2, "", "","False")</f>
        <v>44991.75</v>
      </c>
      <c r="C294" s="10">
        <f xml:space="preserve"> RTD("cqg.rtd",,"StudyData", $K$2, "Bar", "", "Time", $J$2, -$A294,$N$2,$M$2, "","False")</f>
        <v>44991.75</v>
      </c>
      <c r="D294" s="11">
        <f xml:space="preserve"> RTD("cqg.rtd",,"StudyData", $K$2, "Bar", "", "Open", $J$2, -$A294, $N$2,$M$2,,$L$2,"T")</f>
        <v>41.030200000000001</v>
      </c>
      <c r="E294" s="11">
        <f xml:space="preserve"> RTD("cqg.rtd",,"StudyData", $K$2, "Bar", "", "High", $J$2, -$A294, $N$2,$M$2,,$L$2,"T")</f>
        <v>41.050199999999997</v>
      </c>
      <c r="F294" s="11">
        <f xml:space="preserve"> RTD("cqg.rtd",,"StudyData", $K$2, "Bar", "", "Low", $J$2, -$A294, $N$2,$M$2,,$L$2,"T")</f>
        <v>40.932000000000002</v>
      </c>
      <c r="G294" s="11">
        <f xml:space="preserve"> RTD("cqg.rtd",,"StudyData", $K$2, "Bar", "", "Close", $J$2, -$A294, $N$2,$M$2,,$L$2,"T")</f>
        <v>41.004399999999997</v>
      </c>
    </row>
    <row r="295" spans="1:7">
      <c r="A295" s="8">
        <f t="shared" si="4"/>
        <v>293</v>
      </c>
      <c r="B295" s="9">
        <f xml:space="preserve"> RTD("cqg.rtd",,"StudyData", $K$2, "Bar", "", "Time", $J$2,-$A295, $N$2, "", "","False")</f>
        <v>44991.729166666664</v>
      </c>
      <c r="C295" s="10">
        <f xml:space="preserve"> RTD("cqg.rtd",,"StudyData", $K$2, "Bar", "", "Time", $J$2, -$A295,$N$2,$M$2, "","False")</f>
        <v>44991.729166666664</v>
      </c>
      <c r="D295" s="11">
        <f xml:space="preserve"> RTD("cqg.rtd",,"StudyData", $K$2, "Bar", "", "Open", $J$2, -$A295, $N$2,$M$2,,$L$2,"T")</f>
        <v>40.945999999999998</v>
      </c>
      <c r="E295" s="11">
        <f xml:space="preserve"> RTD("cqg.rtd",,"StudyData", $K$2, "Bar", "", "High", $J$2, -$A295, $N$2,$M$2,,$L$2,"T")</f>
        <v>41.0002</v>
      </c>
      <c r="F295" s="11">
        <f xml:space="preserve"> RTD("cqg.rtd",,"StudyData", $K$2, "Bar", "", "Low", $J$2, -$A295, $N$2,$M$2,,$L$2,"T")</f>
        <v>40.866799999999998</v>
      </c>
      <c r="G295" s="11">
        <f xml:space="preserve"> RTD("cqg.rtd",,"StudyData", $K$2, "Bar", "", "Close", $J$2, -$A295, $N$2,$M$2,,$L$2,"T")</f>
        <v>41.0002</v>
      </c>
    </row>
    <row r="296" spans="1:7">
      <c r="A296" s="8">
        <f t="shared" si="4"/>
        <v>294</v>
      </c>
      <c r="B296" s="9">
        <f xml:space="preserve"> RTD("cqg.rtd",,"StudyData", $K$2, "Bar", "", "Time", $J$2,-$A296, $N$2, "", "","False")</f>
        <v>44991.708333333336</v>
      </c>
      <c r="C296" s="10">
        <f xml:space="preserve"> RTD("cqg.rtd",,"StudyData", $K$2, "Bar", "", "Time", $J$2, -$A296,$N$2,$M$2, "","False")</f>
        <v>44991.708333333336</v>
      </c>
      <c r="D296" s="11">
        <f xml:space="preserve"> RTD("cqg.rtd",,"StudyData", $K$2, "Bar", "", "Open", $J$2, -$A296, $N$2,$M$2,,$L$2,"T")</f>
        <v>40.978400000000001</v>
      </c>
      <c r="E296" s="11">
        <f xml:space="preserve"> RTD("cqg.rtd",,"StudyData", $K$2, "Bar", "", "High", $J$2, -$A296, $N$2,$M$2,,$L$2,"T")</f>
        <v>41.067</v>
      </c>
      <c r="F296" s="11">
        <f xml:space="preserve"> RTD("cqg.rtd",,"StudyData", $K$2, "Bar", "", "Low", $J$2, -$A296, $N$2,$M$2,,$L$2,"T")</f>
        <v>40.8688</v>
      </c>
      <c r="G296" s="11">
        <f xml:space="preserve"> RTD("cqg.rtd",,"StudyData", $K$2, "Bar", "", "Close", $J$2, -$A296, $N$2,$M$2,,$L$2,"T")</f>
        <v>40.936</v>
      </c>
    </row>
    <row r="297" spans="1:7">
      <c r="A297" s="8">
        <f t="shared" si="4"/>
        <v>295</v>
      </c>
      <c r="B297" s="9">
        <f xml:space="preserve"> RTD("cqg.rtd",,"StudyData", $K$2, "Bar", "", "Time", $J$2,-$A297, $N$2, "", "","False")</f>
        <v>44991.645833333336</v>
      </c>
      <c r="C297" s="10">
        <f xml:space="preserve"> RTD("cqg.rtd",,"StudyData", $K$2, "Bar", "", "Time", $J$2, -$A297,$N$2,$M$2, "","False")</f>
        <v>44991.645833333336</v>
      </c>
      <c r="D297" s="11">
        <f xml:space="preserve"> RTD("cqg.rtd",,"StudyData", $K$2, "Bar", "", "Open", $J$2, -$A297, $N$2,$M$2,,$L$2,"T")</f>
        <v>41.008000000000003</v>
      </c>
      <c r="E297" s="11">
        <f xml:space="preserve"> RTD("cqg.rtd",,"StudyData", $K$2, "Bar", "", "High", $J$2, -$A297, $N$2,$M$2,,$L$2,"T")</f>
        <v>41.09</v>
      </c>
      <c r="F297" s="11">
        <f xml:space="preserve"> RTD("cqg.rtd",,"StudyData", $K$2, "Bar", "", "Low", $J$2, -$A297, $N$2,$M$2,,$L$2,"T")</f>
        <v>40.900399999999998</v>
      </c>
      <c r="G297" s="11">
        <f xml:space="preserve"> RTD("cqg.rtd",,"StudyData", $K$2, "Bar", "", "Close", $J$2, -$A297, $N$2,$M$2,,$L$2,"T")</f>
        <v>41.053800000000003</v>
      </c>
    </row>
    <row r="298" spans="1:7">
      <c r="A298" s="8">
        <f t="shared" si="4"/>
        <v>296</v>
      </c>
      <c r="B298" s="9">
        <f xml:space="preserve"> RTD("cqg.rtd",,"StudyData", $K$2, "Bar", "", "Time", $J$2,-$A298, $N$2, "", "","False")</f>
        <v>44991.625</v>
      </c>
      <c r="C298" s="10">
        <f xml:space="preserve"> RTD("cqg.rtd",,"StudyData", $K$2, "Bar", "", "Time", $J$2, -$A298,$N$2,$M$2, "","False")</f>
        <v>44991.625</v>
      </c>
      <c r="D298" s="11">
        <f xml:space="preserve"> RTD("cqg.rtd",,"StudyData", $K$2, "Bar", "", "Open", $J$2, -$A298, $N$2,$M$2,,$L$2,"T")</f>
        <v>40.838799999999999</v>
      </c>
      <c r="E298" s="11">
        <f xml:space="preserve"> RTD("cqg.rtd",,"StudyData", $K$2, "Bar", "", "High", $J$2, -$A298, $N$2,$M$2,,$L$2,"T")</f>
        <v>41.018999999999998</v>
      </c>
      <c r="F298" s="11">
        <f xml:space="preserve"> RTD("cqg.rtd",,"StudyData", $K$2, "Bar", "", "Low", $J$2, -$A298, $N$2,$M$2,,$L$2,"T")</f>
        <v>40.838799999999999</v>
      </c>
      <c r="G298" s="11">
        <f xml:space="preserve"> RTD("cqg.rtd",,"StudyData", $K$2, "Bar", "", "Close", $J$2, -$A298, $N$2,$M$2,,$L$2,"T")</f>
        <v>41.010599999999997</v>
      </c>
    </row>
    <row r="299" spans="1:7">
      <c r="A299" s="8">
        <f t="shared" si="4"/>
        <v>297</v>
      </c>
      <c r="B299" s="9">
        <f xml:space="preserve"> RTD("cqg.rtd",,"StudyData", $K$2, "Bar", "", "Time", $J$2,-$A299, $N$2, "", "","False")</f>
        <v>44991.604166666664</v>
      </c>
      <c r="C299" s="10">
        <f xml:space="preserve"> RTD("cqg.rtd",,"StudyData", $K$2, "Bar", "", "Time", $J$2, -$A299,$N$2,$M$2, "","False")</f>
        <v>44991.604166666664</v>
      </c>
      <c r="D299" s="11">
        <f xml:space="preserve"> RTD("cqg.rtd",,"StudyData", $K$2, "Bar", "", "Open", $J$2, -$A299, $N$2,$M$2,,$L$2,"T")</f>
        <v>40.921399999999998</v>
      </c>
      <c r="E299" s="11">
        <f xml:space="preserve"> RTD("cqg.rtd",,"StudyData", $K$2, "Bar", "", "High", $J$2, -$A299, $N$2,$M$2,,$L$2,"T")</f>
        <v>41.035200000000003</v>
      </c>
      <c r="F299" s="11">
        <f xml:space="preserve"> RTD("cqg.rtd",,"StudyData", $K$2, "Bar", "", "Low", $J$2, -$A299, $N$2,$M$2,,$L$2,"T")</f>
        <v>40.738599999999998</v>
      </c>
      <c r="G299" s="11">
        <f xml:space="preserve"> RTD("cqg.rtd",,"StudyData", $K$2, "Bar", "", "Close", $J$2, -$A299, $N$2,$M$2,,$L$2,"T")</f>
        <v>40.796799999999998</v>
      </c>
    </row>
    <row r="300" spans="1:7">
      <c r="A300" s="8">
        <f t="shared" si="4"/>
        <v>298</v>
      </c>
      <c r="B300" s="9">
        <f xml:space="preserve"> RTD("cqg.rtd",,"StudyData", $K$2, "Bar", "", "Time", $J$2,-$A300, $N$2, "", "","False")</f>
        <v>44991.583333333336</v>
      </c>
      <c r="C300" s="10">
        <f xml:space="preserve"> RTD("cqg.rtd",,"StudyData", $K$2, "Bar", "", "Time", $J$2, -$A300,$N$2,$M$2, "","False")</f>
        <v>44991.583333333336</v>
      </c>
      <c r="D300" s="11">
        <f xml:space="preserve"> RTD("cqg.rtd",,"StudyData", $K$2, "Bar", "", "Open", $J$2, -$A300, $N$2,$M$2,,$L$2,"T")</f>
        <v>40.897799999999997</v>
      </c>
      <c r="E300" s="11">
        <f xml:space="preserve"> RTD("cqg.rtd",,"StudyData", $K$2, "Bar", "", "High", $J$2, -$A300, $N$2,$M$2,,$L$2,"T")</f>
        <v>40.999600000000001</v>
      </c>
      <c r="F300" s="11">
        <f xml:space="preserve"> RTD("cqg.rtd",,"StudyData", $K$2, "Bar", "", "Low", $J$2, -$A300, $N$2,$M$2,,$L$2,"T")</f>
        <v>40.813200000000002</v>
      </c>
      <c r="G300" s="11">
        <f xml:space="preserve"> RTD("cqg.rtd",,"StudyData", $K$2, "Bar", "", "Close", $J$2, -$A300, $N$2,$M$2,,$L$2,"T")</f>
        <v>40.906199999999998</v>
      </c>
    </row>
    <row r="301" spans="1:7">
      <c r="A301" s="8">
        <f t="shared" si="4"/>
        <v>299</v>
      </c>
      <c r="B301" s="9">
        <f xml:space="preserve"> RTD("cqg.rtd",,"StudyData", $K$2, "Bar", "", "Time", $J$2,-$A301, $N$2, "", "","False")</f>
        <v>44991.5625</v>
      </c>
      <c r="C301" s="10">
        <f xml:space="preserve"> RTD("cqg.rtd",,"StudyData", $K$2, "Bar", "", "Time", $J$2, -$A301,$N$2,$M$2, "","False")</f>
        <v>44991.5625</v>
      </c>
      <c r="D301" s="11">
        <f xml:space="preserve"> RTD("cqg.rtd",,"StudyData", $K$2, "Bar", "", "Open", $J$2, -$A301, $N$2,$M$2,,$L$2,"T")</f>
        <v>40.796999999999997</v>
      </c>
      <c r="E301" s="11">
        <f xml:space="preserve"> RTD("cqg.rtd",,"StudyData", $K$2, "Bar", "", "High", $J$2, -$A301, $N$2,$M$2,,$L$2,"T")</f>
        <v>40.8232</v>
      </c>
      <c r="F301" s="11">
        <f xml:space="preserve"> RTD("cqg.rtd",,"StudyData", $K$2, "Bar", "", "Low", $J$2, -$A301, $N$2,$M$2,,$L$2,"T")</f>
        <v>40.647199999999998</v>
      </c>
      <c r="G301" s="11">
        <f xml:space="preserve"> RTD("cqg.rtd",,"StudyData", $K$2, "Bar", "", "Close", $J$2, -$A301, $N$2,$M$2,,$L$2,"T")</f>
        <v>40.8232</v>
      </c>
    </row>
  </sheetData>
  <phoneticPr fontId="1"/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0c0bcaad-1f6d-40dd-897d-d5c957100aa2" xsi:nil="true"/>
    <_x30c6__x30b9__x30c8_ xmlns="97c61b73-0125-4f6b-8b84-bd95a3ce6971" xsi:nil="true"/>
    <_ip_UnifiedCompliancePolicyProperties xmlns="http://schemas.microsoft.com/sharepoint/v3" xsi:nil="true"/>
    <lcf76f155ced4ddcb4097134ff3c332f xmlns="97c61b73-0125-4f6b-8b84-bd95a3ce6971">
      <Terms xmlns="http://schemas.microsoft.com/office/infopath/2007/PartnerControls"/>
    </lcf76f155ced4ddcb4097134ff3c332f>
    <_x8aac__x660e_ xmlns="97c61b73-0125-4f6b-8b84-bd95a3ce697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EDD85379F7234EAB78C79BBD38F4CB" ma:contentTypeVersion="22" ma:contentTypeDescription="Create a new document." ma:contentTypeScope="" ma:versionID="b21983219d4a5f004202d7689bec19f8">
  <xsd:schema xmlns:xsd="http://www.w3.org/2001/XMLSchema" xmlns:xs="http://www.w3.org/2001/XMLSchema" xmlns:p="http://schemas.microsoft.com/office/2006/metadata/properties" xmlns:ns1="http://schemas.microsoft.com/sharepoint/v3" xmlns:ns2="97c61b73-0125-4f6b-8b84-bd95a3ce6971" xmlns:ns3="0c0bcaad-1f6d-40dd-897d-d5c957100aa2" targetNamespace="http://schemas.microsoft.com/office/2006/metadata/properties" ma:root="true" ma:fieldsID="2b6e4f32547411942d9410eb61b52069" ns1:_="" ns2:_="" ns3:_="">
    <xsd:import namespace="http://schemas.microsoft.com/sharepoint/v3"/>
    <xsd:import namespace="97c61b73-0125-4f6b-8b84-bd95a3ce6971"/>
    <xsd:import namespace="0c0bcaad-1f6d-40dd-897d-d5c957100a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x30c6__x30b9__x30c8_" minOccurs="0"/>
                <xsd:element ref="ns2:_x8aac__x660e_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61b73-0125-4f6b-8b84-bd95a3ce69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30c6__x30b9__x30c8_" ma:index="22" nillable="true" ma:displayName="テスト" ma:format="Dropdown" ma:internalName="_x30c6__x30b9__x30c8_">
      <xsd:simpleType>
        <xsd:restriction base="dms:Text">
          <xsd:maxLength value="255"/>
        </xsd:restriction>
      </xsd:simpleType>
    </xsd:element>
    <xsd:element name="_x8aac__x660e_" ma:index="23" nillable="true" ma:displayName="説明" ma:format="Dropdown" ma:internalName="_x8aac__x660e_">
      <xsd:simpleType>
        <xsd:restriction base="dms:Text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e20e32d4-af4c-4b89-a8e5-9e014ff5c7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bcaad-1f6d-40dd-897d-d5c957100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b00b254-e425-48d3-b33d-9356c19e343a}" ma:internalName="TaxCatchAll" ma:showField="CatchAllData" ma:web="0c0bcaad-1f6d-40dd-897d-d5c957100a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78FD0B-A275-43D8-A087-9AE33DCD7065}"/>
</file>

<file path=customXml/itemProps2.xml><?xml version="1.0" encoding="utf-8"?>
<ds:datastoreItem xmlns:ds="http://schemas.openxmlformats.org/officeDocument/2006/customXml" ds:itemID="{1C6E0DBA-E748-4A98-B0FE-5013935CAFB8}"/>
</file>

<file path=customXml/itemProps3.xml><?xml version="1.0" encoding="utf-8"?>
<ds:datastoreItem xmlns:ds="http://schemas.openxmlformats.org/officeDocument/2006/customXml" ds:itemID="{4FBA1F8E-B56E-4EE7-A886-AF3F7F997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</dc:creator>
  <cp:keywords/>
  <dc:description/>
  <cp:lastModifiedBy/>
  <cp:revision/>
  <dcterms:created xsi:type="dcterms:W3CDTF">2011-04-11T17:40:50Z</dcterms:created>
  <dcterms:modified xsi:type="dcterms:W3CDTF">2023-03-15T08:32:24Z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0x0101003EEDD85379F7234EAB78C79BBD38F4CB</vt:lpwstr>
  </property>
  <property fmtid="{D5CDD505-2E9C-101B-9397-08002B2CF9AE}" pid="3" name="MediaServiceImageTags">
    <vt:lpwstr/>
  </property>
</Properties>
</file>